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gency_Files\Prevention_and_Assistance\Environmental Business Assistance Section\Business Assistance First Link Unit\SBEAP\VOC program\Alternative Landscaping Equipment\Calculators\"/>
    </mc:Choice>
  </mc:AlternateContent>
  <bookViews>
    <workbookView xWindow="0" yWindow="0" windowWidth="28800" windowHeight="12885" tabRatio="784"/>
  </bookViews>
  <sheets>
    <sheet name="Instructions" sheetId="5" r:id="rId1"/>
    <sheet name="Information Needed" sheetId="1" r:id="rId2"/>
    <sheet name="Information Needed Example" sheetId="4" r:id="rId3"/>
    <sheet name="Emissions &amp; Grant $ per Ton" sheetId="3" r:id="rId4"/>
    <sheet name="Emissions and Cost - Lifespan" sheetId="8" r:id="rId5"/>
    <sheet name="Source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8" l="1"/>
  <c r="K32" i="8" s="1"/>
  <c r="J31" i="8"/>
  <c r="L31" i="8" s="1"/>
  <c r="M31" i="8" s="1"/>
  <c r="J30" i="8"/>
  <c r="L30" i="8" s="1"/>
  <c r="M30" i="8" s="1"/>
  <c r="J29" i="8"/>
  <c r="K29" i="8" s="1"/>
  <c r="J28" i="8"/>
  <c r="K28" i="8" s="1"/>
  <c r="J27" i="8"/>
  <c r="L27" i="8" s="1"/>
  <c r="M27" i="8" s="1"/>
  <c r="J26" i="8"/>
  <c r="L26" i="8" s="1"/>
  <c r="M26" i="8" s="1"/>
  <c r="J25" i="8"/>
  <c r="K25" i="8" s="1"/>
  <c r="J24" i="8"/>
  <c r="K24" i="8" s="1"/>
  <c r="J23" i="8"/>
  <c r="L23" i="8" s="1"/>
  <c r="M23" i="8" s="1"/>
  <c r="J22" i="8"/>
  <c r="L22" i="8" s="1"/>
  <c r="M22" i="8" s="1"/>
  <c r="J21" i="8"/>
  <c r="K21" i="8" s="1"/>
  <c r="J20" i="8"/>
  <c r="K20" i="8" s="1"/>
  <c r="J19" i="8"/>
  <c r="L19" i="8" s="1"/>
  <c r="M19" i="8" s="1"/>
  <c r="H26" i="8"/>
  <c r="I26" i="8" s="1"/>
  <c r="G25" i="8"/>
  <c r="G21" i="8"/>
  <c r="F32" i="8"/>
  <c r="G32" i="8" s="1"/>
  <c r="F31" i="8"/>
  <c r="H31" i="8" s="1"/>
  <c r="I31" i="8" s="1"/>
  <c r="F30" i="8"/>
  <c r="H30" i="8" s="1"/>
  <c r="I30" i="8" s="1"/>
  <c r="F29" i="8"/>
  <c r="G29" i="8" s="1"/>
  <c r="F28" i="8"/>
  <c r="G28" i="8" s="1"/>
  <c r="F27" i="8"/>
  <c r="H27" i="8" s="1"/>
  <c r="I27" i="8" s="1"/>
  <c r="F26" i="8"/>
  <c r="G26" i="8" s="1"/>
  <c r="F25" i="8"/>
  <c r="H25" i="8" s="1"/>
  <c r="I25" i="8" s="1"/>
  <c r="F24" i="8"/>
  <c r="G24" i="8" s="1"/>
  <c r="F23" i="8"/>
  <c r="H23" i="8" s="1"/>
  <c r="I23" i="8" s="1"/>
  <c r="F22" i="8"/>
  <c r="H22" i="8" s="1"/>
  <c r="I22" i="8" s="1"/>
  <c r="F21" i="8"/>
  <c r="H21" i="8" s="1"/>
  <c r="I21" i="8" s="1"/>
  <c r="F20" i="8"/>
  <c r="G20" i="8" s="1"/>
  <c r="F19" i="8"/>
  <c r="H19" i="8" s="1"/>
  <c r="I19" i="8" s="1"/>
  <c r="C30" i="8"/>
  <c r="C26" i="8"/>
  <c r="C22" i="8"/>
  <c r="B32" i="8"/>
  <c r="C32" i="8" s="1"/>
  <c r="B31" i="8"/>
  <c r="D31" i="8" s="1"/>
  <c r="E31" i="8" s="1"/>
  <c r="B30" i="8"/>
  <c r="D30" i="8" s="1"/>
  <c r="E30" i="8" s="1"/>
  <c r="B29" i="8"/>
  <c r="C29" i="8" s="1"/>
  <c r="B28" i="8"/>
  <c r="C28" i="8" s="1"/>
  <c r="B27" i="8"/>
  <c r="D27" i="8" s="1"/>
  <c r="E27" i="8" s="1"/>
  <c r="B26" i="8"/>
  <c r="D26" i="8" s="1"/>
  <c r="E26" i="8" s="1"/>
  <c r="B25" i="8"/>
  <c r="C25" i="8" s="1"/>
  <c r="B24" i="8"/>
  <c r="C24" i="8" s="1"/>
  <c r="B23" i="8"/>
  <c r="D23" i="8" s="1"/>
  <c r="E23" i="8" s="1"/>
  <c r="B22" i="8"/>
  <c r="D22" i="8" s="1"/>
  <c r="E22" i="8" s="1"/>
  <c r="B21" i="8"/>
  <c r="C21" i="8" s="1"/>
  <c r="B20" i="8"/>
  <c r="C20" i="8" s="1"/>
  <c r="B19" i="8"/>
  <c r="D19" i="8" s="1"/>
  <c r="E19" i="8" s="1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G31" i="3"/>
  <c r="G27" i="3"/>
  <c r="G23" i="3"/>
  <c r="G19" i="3"/>
  <c r="F32" i="3"/>
  <c r="G32" i="3" s="1"/>
  <c r="F31" i="3"/>
  <c r="F30" i="3"/>
  <c r="G30" i="3" s="1"/>
  <c r="F29" i="3"/>
  <c r="G29" i="3" s="1"/>
  <c r="F28" i="3"/>
  <c r="G28" i="3" s="1"/>
  <c r="F27" i="3"/>
  <c r="F26" i="3"/>
  <c r="G26" i="3" s="1"/>
  <c r="F25" i="3"/>
  <c r="G25" i="3" s="1"/>
  <c r="F24" i="3"/>
  <c r="G24" i="3" s="1"/>
  <c r="F23" i="3"/>
  <c r="F22" i="3"/>
  <c r="G22" i="3" s="1"/>
  <c r="F21" i="3"/>
  <c r="G21" i="3" s="1"/>
  <c r="F20" i="3"/>
  <c r="G20" i="3" s="1"/>
  <c r="F19" i="3"/>
  <c r="E31" i="3"/>
  <c r="E27" i="3"/>
  <c r="E23" i="3"/>
  <c r="E19" i="3"/>
  <c r="D32" i="3"/>
  <c r="E32" i="3" s="1"/>
  <c r="D31" i="3"/>
  <c r="D30" i="3"/>
  <c r="E30" i="3" s="1"/>
  <c r="D29" i="3"/>
  <c r="E29" i="3" s="1"/>
  <c r="D28" i="3"/>
  <c r="E28" i="3" s="1"/>
  <c r="D27" i="3"/>
  <c r="D26" i="3"/>
  <c r="E26" i="3" s="1"/>
  <c r="D25" i="3"/>
  <c r="E25" i="3" s="1"/>
  <c r="D24" i="3"/>
  <c r="E24" i="3" s="1"/>
  <c r="D23" i="3"/>
  <c r="D22" i="3"/>
  <c r="E22" i="3" s="1"/>
  <c r="D21" i="3"/>
  <c r="E21" i="3" s="1"/>
  <c r="D20" i="3"/>
  <c r="E20" i="3" s="1"/>
  <c r="D19" i="3"/>
  <c r="C31" i="3"/>
  <c r="C27" i="3"/>
  <c r="C23" i="3"/>
  <c r="C19" i="3"/>
  <c r="B32" i="3"/>
  <c r="C32" i="3" s="1"/>
  <c r="B31" i="3"/>
  <c r="B30" i="3"/>
  <c r="C30" i="3" s="1"/>
  <c r="B29" i="3"/>
  <c r="C29" i="3" s="1"/>
  <c r="B28" i="3"/>
  <c r="C28" i="3" s="1"/>
  <c r="B27" i="3"/>
  <c r="B26" i="3"/>
  <c r="C26" i="3" s="1"/>
  <c r="B25" i="3"/>
  <c r="C25" i="3" s="1"/>
  <c r="B24" i="3"/>
  <c r="C24" i="3" s="1"/>
  <c r="B23" i="3"/>
  <c r="B22" i="3"/>
  <c r="C22" i="3" s="1"/>
  <c r="B21" i="3"/>
  <c r="C21" i="3" s="1"/>
  <c r="B20" i="3"/>
  <c r="C20" i="3" s="1"/>
  <c r="B19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D20" i="8" l="1"/>
  <c r="E20" i="8" s="1"/>
  <c r="D24" i="8"/>
  <c r="E24" i="8" s="1"/>
  <c r="D28" i="8"/>
  <c r="E28" i="8" s="1"/>
  <c r="D32" i="8"/>
  <c r="E32" i="8" s="1"/>
  <c r="G22" i="8"/>
  <c r="G30" i="8"/>
  <c r="H20" i="8"/>
  <c r="I20" i="8" s="1"/>
  <c r="H24" i="8"/>
  <c r="I24" i="8" s="1"/>
  <c r="H28" i="8"/>
  <c r="I28" i="8" s="1"/>
  <c r="H32" i="8"/>
  <c r="I32" i="8" s="1"/>
  <c r="K22" i="8"/>
  <c r="K26" i="8"/>
  <c r="K30" i="8"/>
  <c r="L20" i="8"/>
  <c r="M20" i="8" s="1"/>
  <c r="L24" i="8"/>
  <c r="M24" i="8" s="1"/>
  <c r="L28" i="8"/>
  <c r="M28" i="8" s="1"/>
  <c r="L32" i="8"/>
  <c r="M32" i="8" s="1"/>
  <c r="C19" i="8"/>
  <c r="C23" i="8"/>
  <c r="C27" i="8"/>
  <c r="C31" i="8"/>
  <c r="D21" i="8"/>
  <c r="E21" i="8" s="1"/>
  <c r="D25" i="8"/>
  <c r="E25" i="8" s="1"/>
  <c r="D29" i="8"/>
  <c r="E29" i="8" s="1"/>
  <c r="G19" i="8"/>
  <c r="G23" i="8"/>
  <c r="G27" i="8"/>
  <c r="G31" i="8"/>
  <c r="H29" i="8"/>
  <c r="I29" i="8" s="1"/>
  <c r="K19" i="8"/>
  <c r="K23" i="8"/>
  <c r="K27" i="8"/>
  <c r="K31" i="8"/>
  <c r="L21" i="8"/>
  <c r="M21" i="8" s="1"/>
  <c r="L25" i="8"/>
  <c r="M25" i="8" s="1"/>
  <c r="L29" i="8"/>
  <c r="M29" i="8" s="1"/>
  <c r="J18" i="8"/>
  <c r="L18" i="8" s="1"/>
  <c r="M18" i="8" s="1"/>
  <c r="F18" i="8"/>
  <c r="G18" i="8" s="1"/>
  <c r="B18" i="8"/>
  <c r="C18" i="8" s="1"/>
  <c r="A18" i="8"/>
  <c r="J17" i="8"/>
  <c r="K17" i="8" s="1"/>
  <c r="F17" i="8"/>
  <c r="G17" i="8" s="1"/>
  <c r="B17" i="8"/>
  <c r="C17" i="8" s="1"/>
  <c r="A17" i="8"/>
  <c r="J16" i="8"/>
  <c r="L16" i="8" s="1"/>
  <c r="M16" i="8" s="1"/>
  <c r="F16" i="8"/>
  <c r="H16" i="8" s="1"/>
  <c r="I16" i="8" s="1"/>
  <c r="B16" i="8"/>
  <c r="D16" i="8" s="1"/>
  <c r="E16" i="8" s="1"/>
  <c r="A16" i="8"/>
  <c r="J15" i="8"/>
  <c r="L15" i="8" s="1"/>
  <c r="M15" i="8" s="1"/>
  <c r="F15" i="8"/>
  <c r="H15" i="8" s="1"/>
  <c r="I15" i="8" s="1"/>
  <c r="B15" i="8"/>
  <c r="C15" i="8" s="1"/>
  <c r="A15" i="8"/>
  <c r="J14" i="8"/>
  <c r="K14" i="8" s="1"/>
  <c r="F14" i="8"/>
  <c r="G14" i="8" s="1"/>
  <c r="B14" i="8"/>
  <c r="D14" i="8" s="1"/>
  <c r="E14" i="8" s="1"/>
  <c r="A14" i="8"/>
  <c r="J13" i="8"/>
  <c r="K13" i="8" s="1"/>
  <c r="F13" i="8"/>
  <c r="H13" i="8" s="1"/>
  <c r="I13" i="8" s="1"/>
  <c r="B13" i="8"/>
  <c r="C13" i="8" s="1"/>
  <c r="A13" i="8"/>
  <c r="J12" i="8"/>
  <c r="L12" i="8" s="1"/>
  <c r="M12" i="8" s="1"/>
  <c r="F12" i="8"/>
  <c r="H12" i="8" s="1"/>
  <c r="I12" i="8" s="1"/>
  <c r="B12" i="8"/>
  <c r="C12" i="8" s="1"/>
  <c r="A12" i="8"/>
  <c r="J11" i="8"/>
  <c r="L11" i="8" s="1"/>
  <c r="M11" i="8" s="1"/>
  <c r="F11" i="8"/>
  <c r="G11" i="8" s="1"/>
  <c r="B11" i="8"/>
  <c r="D11" i="8" s="1"/>
  <c r="E11" i="8" s="1"/>
  <c r="A11" i="8"/>
  <c r="J10" i="8"/>
  <c r="L10" i="8" s="1"/>
  <c r="M10" i="8" s="1"/>
  <c r="F10" i="8"/>
  <c r="G10" i="8" s="1"/>
  <c r="B10" i="8"/>
  <c r="C10" i="8" s="1"/>
  <c r="A10" i="8"/>
  <c r="J9" i="8"/>
  <c r="K9" i="8" s="1"/>
  <c r="F9" i="8"/>
  <c r="G9" i="8" s="1"/>
  <c r="B9" i="8"/>
  <c r="C9" i="8" s="1"/>
  <c r="A9" i="8"/>
  <c r="J8" i="8"/>
  <c r="L8" i="8" s="1"/>
  <c r="M8" i="8" s="1"/>
  <c r="F8" i="8"/>
  <c r="G8" i="8" s="1"/>
  <c r="B8" i="8"/>
  <c r="D8" i="8" s="1"/>
  <c r="E8" i="8" s="1"/>
  <c r="A8" i="8"/>
  <c r="J7" i="8"/>
  <c r="K7" i="8" s="1"/>
  <c r="F7" i="8"/>
  <c r="H7" i="8" s="1"/>
  <c r="I7" i="8" s="1"/>
  <c r="B7" i="8"/>
  <c r="D7" i="8" s="1"/>
  <c r="E7" i="8" s="1"/>
  <c r="A7" i="8"/>
  <c r="J6" i="8"/>
  <c r="L6" i="8" s="1"/>
  <c r="M6" i="8" s="1"/>
  <c r="F6" i="8"/>
  <c r="H6" i="8" s="1"/>
  <c r="I6" i="8" s="1"/>
  <c r="B6" i="8"/>
  <c r="C6" i="8" s="1"/>
  <c r="A6" i="8"/>
  <c r="J5" i="8"/>
  <c r="K5" i="8" s="1"/>
  <c r="F5" i="8"/>
  <c r="G5" i="8" s="1"/>
  <c r="B5" i="8"/>
  <c r="C5" i="8" s="1"/>
  <c r="A5" i="8"/>
  <c r="J4" i="8"/>
  <c r="K4" i="8" s="1"/>
  <c r="F4" i="8"/>
  <c r="H4" i="8" s="1"/>
  <c r="I4" i="8" s="1"/>
  <c r="B4" i="8"/>
  <c r="D4" i="8" s="1"/>
  <c r="E4" i="8" s="1"/>
  <c r="A4" i="8"/>
  <c r="J3" i="8"/>
  <c r="J33" i="8" s="1"/>
  <c r="F3" i="8"/>
  <c r="F33" i="8" s="1"/>
  <c r="B3" i="8"/>
  <c r="A3" i="8"/>
  <c r="A1" i="8"/>
  <c r="D3" i="8" l="1"/>
  <c r="B33" i="8"/>
  <c r="L9" i="8"/>
  <c r="M9" i="8" s="1"/>
  <c r="D10" i="8"/>
  <c r="E10" i="8" s="1"/>
  <c r="H10" i="8"/>
  <c r="I10" i="8" s="1"/>
  <c r="D18" i="8"/>
  <c r="E18" i="8" s="1"/>
  <c r="K18" i="8"/>
  <c r="H11" i="8"/>
  <c r="I11" i="8" s="1"/>
  <c r="D12" i="8"/>
  <c r="E12" i="8" s="1"/>
  <c r="H17" i="8"/>
  <c r="I17" i="8" s="1"/>
  <c r="K10" i="8"/>
  <c r="K12" i="8"/>
  <c r="G13" i="8"/>
  <c r="D17" i="8"/>
  <c r="E17" i="8" s="1"/>
  <c r="L7" i="8"/>
  <c r="M7" i="8" s="1"/>
  <c r="H8" i="8"/>
  <c r="I8" i="8" s="1"/>
  <c r="D9" i="8"/>
  <c r="E9" i="8" s="1"/>
  <c r="L13" i="8"/>
  <c r="M13" i="8" s="1"/>
  <c r="G16" i="8"/>
  <c r="L4" i="8"/>
  <c r="M4" i="8" s="1"/>
  <c r="G6" i="8"/>
  <c r="K6" i="8"/>
  <c r="H9" i="8"/>
  <c r="I9" i="8" s="1"/>
  <c r="D13" i="8"/>
  <c r="E13" i="8" s="1"/>
  <c r="C14" i="8"/>
  <c r="H14" i="8"/>
  <c r="I14" i="8" s="1"/>
  <c r="D15" i="8"/>
  <c r="E15" i="8" s="1"/>
  <c r="L17" i="8"/>
  <c r="M17" i="8" s="1"/>
  <c r="H5" i="8"/>
  <c r="I5" i="8" s="1"/>
  <c r="C4" i="8"/>
  <c r="D5" i="8"/>
  <c r="E5" i="8" s="1"/>
  <c r="L5" i="8"/>
  <c r="M5" i="8" s="1"/>
  <c r="E3" i="8"/>
  <c r="G3" i="8"/>
  <c r="C7" i="8"/>
  <c r="K15" i="8"/>
  <c r="H3" i="8"/>
  <c r="D6" i="8"/>
  <c r="E6" i="8" s="1"/>
  <c r="G7" i="8"/>
  <c r="C11" i="8"/>
  <c r="L14" i="8"/>
  <c r="M14" i="8" s="1"/>
  <c r="H18" i="8"/>
  <c r="I18" i="8" s="1"/>
  <c r="L3" i="8"/>
  <c r="L33" i="8" s="1"/>
  <c r="K8" i="8"/>
  <c r="G12" i="8"/>
  <c r="C16" i="8"/>
  <c r="K3" i="8"/>
  <c r="K11" i="8"/>
  <c r="G15" i="8"/>
  <c r="G4" i="8"/>
  <c r="C8" i="8"/>
  <c r="C3" i="8"/>
  <c r="K16" i="8"/>
  <c r="A4" i="3"/>
  <c r="B4" i="3"/>
  <c r="D4" i="3"/>
  <c r="E4" i="3" s="1"/>
  <c r="F4" i="3"/>
  <c r="G4" i="3" s="1"/>
  <c r="A5" i="3"/>
  <c r="B5" i="3"/>
  <c r="D5" i="3"/>
  <c r="E5" i="3" s="1"/>
  <c r="F5" i="3"/>
  <c r="A6" i="3"/>
  <c r="B6" i="3"/>
  <c r="C6" i="3" s="1"/>
  <c r="D6" i="3"/>
  <c r="E6" i="3" s="1"/>
  <c r="F6" i="3"/>
  <c r="G6" i="3" s="1"/>
  <c r="A7" i="3"/>
  <c r="B7" i="3"/>
  <c r="C7" i="3" s="1"/>
  <c r="D7" i="3"/>
  <c r="E7" i="3" s="1"/>
  <c r="F7" i="3"/>
  <c r="G7" i="3" s="1"/>
  <c r="A8" i="3"/>
  <c r="B8" i="3"/>
  <c r="C8" i="3" s="1"/>
  <c r="D8" i="3"/>
  <c r="F8" i="3"/>
  <c r="G8" i="3" s="1"/>
  <c r="A9" i="3"/>
  <c r="B9" i="3"/>
  <c r="C9" i="3" s="1"/>
  <c r="D9" i="3"/>
  <c r="F9" i="3"/>
  <c r="G9" i="3" s="1"/>
  <c r="A10" i="3"/>
  <c r="B10" i="3"/>
  <c r="C10" i="3" s="1"/>
  <c r="D10" i="3"/>
  <c r="E10" i="3" s="1"/>
  <c r="F10" i="3"/>
  <c r="G10" i="3" s="1"/>
  <c r="A11" i="3"/>
  <c r="B11" i="3"/>
  <c r="D11" i="3"/>
  <c r="E11" i="3" s="1"/>
  <c r="F11" i="3"/>
  <c r="G11" i="3" s="1"/>
  <c r="A12" i="3"/>
  <c r="B12" i="3"/>
  <c r="C12" i="3" s="1"/>
  <c r="D12" i="3"/>
  <c r="F12" i="3"/>
  <c r="A13" i="3"/>
  <c r="B13" i="3"/>
  <c r="D13" i="3"/>
  <c r="F13" i="3"/>
  <c r="A14" i="3"/>
  <c r="B14" i="3"/>
  <c r="C14" i="3" s="1"/>
  <c r="D14" i="3"/>
  <c r="E14" i="3" s="1"/>
  <c r="F14" i="3"/>
  <c r="G14" i="3" s="1"/>
  <c r="A15" i="3"/>
  <c r="B15" i="3"/>
  <c r="D15" i="3"/>
  <c r="E15" i="3" s="1"/>
  <c r="F15" i="3"/>
  <c r="G15" i="3" s="1"/>
  <c r="A16" i="3"/>
  <c r="B16" i="3"/>
  <c r="C16" i="3" s="1"/>
  <c r="D16" i="3"/>
  <c r="F16" i="3"/>
  <c r="A17" i="3"/>
  <c r="B17" i="3"/>
  <c r="C17" i="3" s="1"/>
  <c r="D17" i="3"/>
  <c r="F17" i="3"/>
  <c r="G17" i="3" s="1"/>
  <c r="A18" i="3"/>
  <c r="B18" i="3"/>
  <c r="C18" i="3" s="1"/>
  <c r="D18" i="3"/>
  <c r="E18" i="3" s="1"/>
  <c r="F18" i="3"/>
  <c r="G18" i="3" s="1"/>
  <c r="F3" i="3"/>
  <c r="F33" i="3" s="1"/>
  <c r="D3" i="3"/>
  <c r="D33" i="3" s="1"/>
  <c r="B3" i="3"/>
  <c r="B33" i="3" l="1"/>
  <c r="H33" i="8"/>
  <c r="D33" i="8"/>
  <c r="E16" i="3"/>
  <c r="M3" i="8"/>
  <c r="I3" i="8"/>
  <c r="C4" i="3"/>
  <c r="C13" i="3"/>
  <c r="C11" i="3"/>
  <c r="E13" i="3"/>
  <c r="G12" i="3"/>
  <c r="E12" i="3"/>
  <c r="G13" i="3"/>
  <c r="G16" i="3"/>
  <c r="C15" i="3"/>
  <c r="E8" i="3"/>
  <c r="E9" i="3"/>
  <c r="E17" i="3"/>
  <c r="G5" i="3"/>
  <c r="C5" i="3"/>
  <c r="J20" i="1"/>
  <c r="A3" i="3"/>
  <c r="A1" i="3"/>
  <c r="C4" i="2"/>
  <c r="D4" i="2"/>
  <c r="B4" i="2"/>
  <c r="E3" i="3" l="1"/>
  <c r="C3" i="3"/>
  <c r="G3" i="3"/>
</calcChain>
</file>

<file path=xl/comments1.xml><?xml version="1.0" encoding="utf-8"?>
<comments xmlns="http://schemas.openxmlformats.org/spreadsheetml/2006/main">
  <authors>
    <author>Troy Johnson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use the tool in the box to the right to convert cc's to horsepower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<sst xmlns="http://schemas.openxmlformats.org/spreadsheetml/2006/main" count="54" uniqueCount="23">
  <si>
    <t>hp</t>
  </si>
  <si>
    <t>horsepower</t>
  </si>
  <si>
    <t>lifespan remaining in years</t>
  </si>
  <si>
    <t>VOC</t>
  </si>
  <si>
    <t>PM</t>
  </si>
  <si>
    <t>NOx</t>
  </si>
  <si>
    <t>HC</t>
  </si>
  <si>
    <t>g/hp-hr</t>
  </si>
  <si>
    <t>lb/hp-hr</t>
  </si>
  <si>
    <t>ton/yr</t>
  </si>
  <si>
    <t>ton/lifespan</t>
  </si>
  <si>
    <t>cost/ton/lifespan</t>
  </si>
  <si>
    <t>Convert cc's to hp</t>
  </si>
  <si>
    <t>hours operated per year</t>
  </si>
  <si>
    <t>Enter cc's:</t>
  </si>
  <si>
    <t>Total</t>
  </si>
  <si>
    <t>Emission Factors -- FOR REFERENCE ONLY</t>
  </si>
  <si>
    <t>grant amount if requested ($)</t>
  </si>
  <si>
    <t>cost of new equipment ($)</t>
  </si>
  <si>
    <t>grant $ / ton/year</t>
  </si>
  <si>
    <t>grant $ / ton / first year</t>
  </si>
  <si>
    <t>equipment replaced</t>
  </si>
  <si>
    <t>p-sbap5-36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</si>
</sst>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44" fontId="0" fillId="0" borderId="0" xfId="1" applyFont="1"/>
    <xf numFmtId="0" fontId="0" fillId="2" borderId="0" xfId="0" applyFill="1"/>
    <xf numFmtId="0" fontId="0" fillId="3" borderId="0" xfId="0" applyFill="1"/>
    <xf numFmtId="0" fontId="0" fillId="4" borderId="0" xfId="0" applyFill="1"/>
    <xf numFmtId="44" fontId="0" fillId="4" borderId="0" xfId="1" applyFont="1" applyFill="1"/>
    <xf numFmtId="44" fontId="0" fillId="6" borderId="0" xfId="1" applyFont="1" applyFill="1"/>
    <xf numFmtId="0" fontId="0" fillId="6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44" fontId="2" fillId="4" borderId="0" xfId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7" borderId="0" xfId="0" applyFill="1"/>
    <xf numFmtId="0" fontId="2" fillId="3" borderId="0" xfId="0" applyFont="1" applyFill="1" applyAlignment="1">
      <alignment horizontal="center"/>
    </xf>
    <xf numFmtId="44" fontId="0" fillId="6" borderId="7" xfId="1" applyFont="1" applyFill="1" applyBorder="1"/>
    <xf numFmtId="0" fontId="0" fillId="0" borderId="7" xfId="0" applyBorder="1"/>
    <xf numFmtId="0" fontId="2" fillId="0" borderId="7" xfId="0" applyFont="1" applyBorder="1" applyAlignment="1">
      <alignment horizontal="center"/>
    </xf>
    <xf numFmtId="0" fontId="3" fillId="0" borderId="1" xfId="0" applyFont="1" applyBorder="1"/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7" borderId="2" xfId="0" applyFont="1" applyFill="1" applyBorder="1"/>
    <xf numFmtId="2" fontId="0" fillId="0" borderId="2" xfId="0" applyNumberFormat="1" applyFont="1" applyFill="1" applyBorder="1"/>
    <xf numFmtId="44" fontId="0" fillId="5" borderId="7" xfId="1" applyFont="1" applyFill="1" applyBorder="1"/>
    <xf numFmtId="44" fontId="0" fillId="7" borderId="7" xfId="1" applyFont="1" applyFill="1" applyBorder="1"/>
    <xf numFmtId="164" fontId="2" fillId="4" borderId="0" xfId="0" applyNumberFormat="1" applyFont="1" applyFill="1"/>
    <xf numFmtId="164" fontId="2" fillId="6" borderId="0" xfId="0" applyNumberFormat="1" applyFont="1" applyFill="1"/>
    <xf numFmtId="164" fontId="2" fillId="5" borderId="0" xfId="0" applyNumberFormat="1" applyFont="1" applyFill="1"/>
    <xf numFmtId="164" fontId="2" fillId="2" borderId="0" xfId="0" applyNumberFormat="1" applyFont="1" applyFill="1"/>
    <xf numFmtId="164" fontId="2" fillId="7" borderId="0" xfId="0" applyNumberFormat="1" applyFont="1" applyFill="1"/>
    <xf numFmtId="164" fontId="2" fillId="3" borderId="0" xfId="0" applyNumberFormat="1" applyFont="1" applyFill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4" xfId="0" applyBorder="1"/>
    <xf numFmtId="164" fontId="0" fillId="0" borderId="14" xfId="0" applyNumberFormat="1" applyBorder="1"/>
    <xf numFmtId="164" fontId="0" fillId="0" borderId="5" xfId="0" applyNumberFormat="1" applyBorder="1"/>
    <xf numFmtId="0" fontId="2" fillId="0" borderId="0" xfId="0" applyFont="1" applyAlignment="1">
      <alignment horizontal="center" wrapText="1"/>
    </xf>
    <xf numFmtId="44" fontId="6" fillId="4" borderId="6" xfId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44" fontId="6" fillId="6" borderId="15" xfId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wrapText="1"/>
    </xf>
    <xf numFmtId="0" fontId="6" fillId="7" borderId="15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4" fontId="0" fillId="2" borderId="6" xfId="1" applyFont="1" applyFill="1" applyBorder="1" applyAlignment="1">
      <alignment horizontal="center" wrapText="1"/>
    </xf>
    <xf numFmtId="44" fontId="0" fillId="3" borderId="6" xfId="1" applyFont="1" applyFill="1" applyBorder="1" applyAlignment="1">
      <alignment horizontal="center" wrapText="1"/>
    </xf>
    <xf numFmtId="0" fontId="0" fillId="7" borderId="8" xfId="0" applyFill="1" applyBorder="1"/>
    <xf numFmtId="44" fontId="0" fillId="7" borderId="8" xfId="1" applyFont="1" applyFill="1" applyBorder="1"/>
    <xf numFmtId="0" fontId="2" fillId="0" borderId="8" xfId="0" applyFont="1" applyBorder="1"/>
    <xf numFmtId="0" fontId="2" fillId="0" borderId="8" xfId="0" applyFont="1" applyBorder="1" applyAlignment="1">
      <alignment horizontal="center" wrapText="1"/>
    </xf>
    <xf numFmtId="44" fontId="2" fillId="0" borderId="8" xfId="1" applyFont="1" applyBorder="1" applyAlignment="1">
      <alignment horizontal="center" wrapText="1"/>
    </xf>
    <xf numFmtId="0" fontId="7" fillId="0" borderId="0" xfId="0" applyFont="1" applyBorder="1"/>
    <xf numFmtId="0" fontId="8" fillId="0" borderId="0" xfId="0" applyFont="1"/>
    <xf numFmtId="164" fontId="0" fillId="4" borderId="16" xfId="0" applyNumberFormat="1" applyFill="1" applyBorder="1"/>
    <xf numFmtId="44" fontId="0" fillId="4" borderId="17" xfId="1" applyFont="1" applyFill="1" applyBorder="1"/>
    <xf numFmtId="164" fontId="0" fillId="2" borderId="17" xfId="0" applyNumberFormat="1" applyFill="1" applyBorder="1"/>
    <xf numFmtId="44" fontId="0" fillId="2" borderId="17" xfId="1" applyFont="1" applyFill="1" applyBorder="1"/>
    <xf numFmtId="164" fontId="0" fillId="3" borderId="17" xfId="0" applyNumberFormat="1" applyFill="1" applyBorder="1"/>
    <xf numFmtId="44" fontId="0" fillId="3" borderId="18" xfId="1" applyFont="1" applyFill="1" applyBorder="1"/>
    <xf numFmtId="164" fontId="0" fillId="4" borderId="19" xfId="0" applyNumberFormat="1" applyFill="1" applyBorder="1"/>
    <xf numFmtId="44" fontId="0" fillId="4" borderId="0" xfId="1" applyFont="1" applyFill="1" applyBorder="1"/>
    <xf numFmtId="164" fontId="0" fillId="2" borderId="0" xfId="0" applyNumberFormat="1" applyFill="1" applyBorder="1"/>
    <xf numFmtId="44" fontId="0" fillId="2" borderId="0" xfId="1" applyFont="1" applyFill="1" applyBorder="1"/>
    <xf numFmtId="164" fontId="0" fillId="3" borderId="0" xfId="0" applyNumberFormat="1" applyFill="1" applyBorder="1"/>
    <xf numFmtId="44" fontId="0" fillId="3" borderId="7" xfId="1" applyFont="1" applyFill="1" applyBorder="1"/>
    <xf numFmtId="164" fontId="0" fillId="4" borderId="20" xfId="0" applyNumberFormat="1" applyFill="1" applyBorder="1"/>
    <xf numFmtId="44" fontId="0" fillId="4" borderId="6" xfId="1" applyFont="1" applyFill="1" applyBorder="1"/>
    <xf numFmtId="164" fontId="0" fillId="2" borderId="6" xfId="0" applyNumberFormat="1" applyFill="1" applyBorder="1"/>
    <xf numFmtId="44" fontId="0" fillId="2" borderId="6" xfId="1" applyFont="1" applyFill="1" applyBorder="1"/>
    <xf numFmtId="164" fontId="0" fillId="3" borderId="6" xfId="0" applyNumberFormat="1" applyFill="1" applyBorder="1"/>
    <xf numFmtId="44" fontId="0" fillId="3" borderId="15" xfId="1" applyFont="1" applyFill="1" applyBorder="1"/>
    <xf numFmtId="0" fontId="2" fillId="0" borderId="21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44" fontId="2" fillId="4" borderId="17" xfId="1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44" fontId="2" fillId="6" borderId="18" xfId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/>
    <xf numFmtId="164" fontId="0" fillId="4" borderId="0" xfId="0" applyNumberFormat="1" applyFill="1" applyBorder="1"/>
    <xf numFmtId="164" fontId="0" fillId="6" borderId="0" xfId="0" applyNumberFormat="1" applyFill="1" applyBorder="1"/>
    <xf numFmtId="164" fontId="0" fillId="5" borderId="0" xfId="0" applyNumberFormat="1" applyFill="1" applyBorder="1"/>
    <xf numFmtId="44" fontId="0" fillId="3" borderId="0" xfId="1" applyFont="1" applyFill="1" applyBorder="1"/>
    <xf numFmtId="164" fontId="0" fillId="7" borderId="0" xfId="0" applyNumberFormat="1" applyFill="1" applyBorder="1"/>
    <xf numFmtId="0" fontId="0" fillId="0" borderId="22" xfId="0" applyBorder="1"/>
    <xf numFmtId="164" fontId="0" fillId="4" borderId="6" xfId="0" applyNumberFormat="1" applyFill="1" applyBorder="1"/>
    <xf numFmtId="164" fontId="0" fillId="6" borderId="6" xfId="0" applyNumberFormat="1" applyFill="1" applyBorder="1"/>
    <xf numFmtId="44" fontId="0" fillId="6" borderId="15" xfId="1" applyFont="1" applyFill="1" applyBorder="1"/>
    <xf numFmtId="164" fontId="0" fillId="5" borderId="6" xfId="0" applyNumberFormat="1" applyFill="1" applyBorder="1"/>
    <xf numFmtId="44" fontId="0" fillId="5" borderId="15" xfId="1" applyFont="1" applyFill="1" applyBorder="1"/>
    <xf numFmtId="44" fontId="0" fillId="3" borderId="6" xfId="1" applyFont="1" applyFill="1" applyBorder="1"/>
    <xf numFmtId="164" fontId="0" fillId="7" borderId="6" xfId="0" applyNumberFormat="1" applyFill="1" applyBorder="1"/>
    <xf numFmtId="44" fontId="0" fillId="7" borderId="15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528204</xdr:colOff>
      <xdr:row>34</xdr:row>
      <xdr:rowOff>69274</xdr:rowOff>
    </xdr:to>
    <xdr:sp macro="" textlink="">
      <xdr:nvSpPr>
        <xdr:cNvPr id="2" name="TextBox 1"/>
        <xdr:cNvSpPr txBox="1"/>
      </xdr:nvSpPr>
      <xdr:spPr>
        <a:xfrm>
          <a:off x="606136" y="190500"/>
          <a:ext cx="5983432" cy="6355774"/>
        </a:xfrm>
        <a:prstGeom prst="rect">
          <a:avLst/>
        </a:prstGeom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4000">
              <a:schemeClr val="accent4">
                <a:lumMod val="45000"/>
                <a:lumOff val="55000"/>
              </a:schemeClr>
            </a:gs>
            <a:gs pos="83000">
              <a:schemeClr val="accent4">
                <a:lumMod val="45000"/>
                <a:lumOff val="55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5400000" scaled="1"/>
          <a:tileRect/>
        </a:gradFill>
        <a:ln w="25400" cap="sq" cmpd="sng">
          <a:solidFill>
            <a:schemeClr val="accent4">
              <a:lumMod val="75000"/>
            </a:schemeClr>
          </a:solidFill>
          <a:rou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Pollution and</a:t>
          </a:r>
          <a:r>
            <a:rPr lang="en-US" sz="2400" b="1" baseline="0"/>
            <a:t> Cost Calculator</a:t>
          </a:r>
          <a:endParaRPr lang="en-US" sz="2400" b="1"/>
        </a:p>
        <a:p>
          <a:endParaRPr lang="en-US" sz="1100"/>
        </a:p>
        <a:p>
          <a:r>
            <a:rPr lang="en-US" sz="1400"/>
            <a:t>This calculator can be</a:t>
          </a:r>
          <a:r>
            <a:rPr lang="en-US" sz="1400" baseline="0"/>
            <a:t> used to estimate air pollution from 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gasoline-2 cycle oil </a:t>
          </a:r>
          <a:r>
            <a:rPr lang="en-US" sz="1400" baseline="0"/>
            <a:t>powered hand-held equipment, e.g. chainsaws, leafblowers, and weedwackers, etc.  This calculator also estimates cost per ton of pollution reduction. </a:t>
          </a:r>
          <a:endParaRPr lang="en-US" sz="1400"/>
        </a:p>
        <a:p>
          <a:endParaRPr lang="en-US" sz="1400"/>
        </a:p>
        <a:p>
          <a:r>
            <a:rPr lang="en-US" sz="1400"/>
            <a:t>This file contains</a:t>
          </a:r>
          <a:r>
            <a:rPr lang="en-US" sz="1400" baseline="0"/>
            <a:t> the following tabs: </a:t>
          </a:r>
        </a:p>
        <a:p>
          <a:endParaRPr lang="en-US" sz="1400" baseline="0"/>
        </a:p>
        <a:p>
          <a:r>
            <a:rPr lang="en-US" sz="1400" b="1" baseline="0"/>
            <a:t>Information Needed</a:t>
          </a:r>
          <a:endParaRPr lang="en-US" sz="1400" b="1"/>
        </a:p>
        <a:p>
          <a:r>
            <a:rPr lang="en-US" sz="1400"/>
            <a:t>Enter</a:t>
          </a:r>
          <a:r>
            <a:rPr lang="en-US" sz="1400" baseline="0"/>
            <a:t> information about your equipment that you are replacing in the table, including horsepower, annual usage (hours), and estimated remaining lifespan. </a:t>
          </a:r>
        </a:p>
        <a:p>
          <a:endParaRPr lang="en-US" sz="1400" baseline="0"/>
        </a:p>
        <a:p>
          <a:r>
            <a:rPr lang="en-US" sz="1400" b="1" baseline="0"/>
            <a:t>Emissions &amp; Grant $ Cost per Ton</a:t>
          </a:r>
        </a:p>
        <a:p>
          <a:r>
            <a:rPr lang="en-US" sz="1400" baseline="0"/>
            <a:t>Once information is entered in the Information Needed tab, pollution and grant dollar cost per ton totals will automatically display.   </a:t>
          </a:r>
        </a:p>
        <a:p>
          <a:endParaRPr lang="en-US" sz="1400" baseline="0"/>
        </a:p>
        <a:p>
          <a:r>
            <a:rPr lang="en-US" sz="1400" b="1"/>
            <a:t>Information</a:t>
          </a:r>
          <a:r>
            <a:rPr lang="en-US" sz="1400" b="1" baseline="0"/>
            <a:t> Needed </a:t>
          </a:r>
          <a:r>
            <a:rPr lang="en-US" sz="1400" b="1"/>
            <a:t>Example</a:t>
          </a:r>
        </a:p>
        <a:p>
          <a:r>
            <a:rPr lang="en-US" sz="1400"/>
            <a:t>This</a:t>
          </a:r>
          <a:r>
            <a:rPr lang="en-US" sz="1400" baseline="0"/>
            <a:t> tab provides an example of how to enter data on the Information Needed tab. </a:t>
          </a:r>
        </a:p>
        <a:p>
          <a:endParaRPr lang="en-US" sz="1400" baseline="0"/>
        </a:p>
        <a:p>
          <a:r>
            <a:rPr lang="en-US" sz="1400" b="1" baseline="0"/>
            <a:t>Emissions and Cost - Lifespan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/>
            <a:t>This tab displays information contained in the Emissions 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&amp; Grant $ Cost per Ton tab, PLUS lifespan grant cost data.</a:t>
          </a:r>
        </a:p>
        <a:p>
          <a:endParaRPr lang="en-US" sz="1400" baseline="0"/>
        </a:p>
        <a:p>
          <a:r>
            <a:rPr lang="en-US" sz="1400" b="1" baseline="0"/>
            <a:t>Source</a:t>
          </a:r>
        </a:p>
        <a:p>
          <a:r>
            <a:rPr lang="en-US" sz="1400" baseline="0"/>
            <a:t>This tab contains emission factors used to calculate pollution emitted from hand held gasoline powered tools. </a:t>
          </a:r>
          <a:endParaRPr lang="en-US" sz="1400" b="1">
            <a:solidFill>
              <a:schemeClr val="accent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366280</xdr:colOff>
      <xdr:row>14</xdr:row>
      <xdr:rowOff>45027</xdr:rowOff>
    </xdr:from>
    <xdr:to>
      <xdr:col>10</xdr:col>
      <xdr:colOff>356755</xdr:colOff>
      <xdr:row>20</xdr:row>
      <xdr:rowOff>189634</xdr:rowOff>
    </xdr:to>
    <xdr:sp macro="" textlink="">
      <xdr:nvSpPr>
        <xdr:cNvPr id="4" name="Rounded Rectangle 3"/>
        <xdr:cNvSpPr/>
      </xdr:nvSpPr>
      <xdr:spPr>
        <a:xfrm>
          <a:off x="7077075" y="2971800"/>
          <a:ext cx="2042680" cy="1322243"/>
        </a:xfrm>
        <a:prstGeom prst="roundRect">
          <a:avLst/>
        </a:prstGeom>
        <a:noFill/>
        <a:ln w="38100"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57150</xdr:rowOff>
    </xdr:from>
    <xdr:to>
      <xdr:col>8</xdr:col>
      <xdr:colOff>28576</xdr:colOff>
      <xdr:row>10</xdr:row>
      <xdr:rowOff>85725</xdr:rowOff>
    </xdr:to>
    <xdr:sp macro="" textlink="">
      <xdr:nvSpPr>
        <xdr:cNvPr id="3" name="TextBox 2"/>
        <xdr:cNvSpPr txBox="1"/>
      </xdr:nvSpPr>
      <xdr:spPr>
        <a:xfrm>
          <a:off x="628650" y="247650"/>
          <a:ext cx="4276726" cy="1743075"/>
        </a:xfrm>
        <a:prstGeom prst="rect">
          <a:avLst/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n-US" sz="1600"/>
            <a:t>On the Information Needed Tab, enter each</a:t>
          </a:r>
          <a:r>
            <a:rPr lang="en-US" sz="1600" baseline="0"/>
            <a:t> item being replaced separately to calculate pollution reductions and cost per ton of pollutants reduced per grant dollar received. </a:t>
          </a:r>
          <a:endParaRPr lang="en-US" sz="1600"/>
        </a:p>
      </xdr:txBody>
    </xdr:sp>
    <xdr:clientData/>
  </xdr:twoCellAnchor>
  <xdr:twoCellAnchor editAs="oneCell">
    <xdr:from>
      <xdr:col>1</xdr:col>
      <xdr:colOff>19050</xdr:colOff>
      <xdr:row>12</xdr:row>
      <xdr:rowOff>123825</xdr:rowOff>
    </xdr:from>
    <xdr:to>
      <xdr:col>14</xdr:col>
      <xdr:colOff>370440</xdr:colOff>
      <xdr:row>25</xdr:row>
      <xdr:rowOff>142563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2409825"/>
          <a:ext cx="8276190" cy="24952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450274</xdr:colOff>
      <xdr:row>35</xdr:row>
      <xdr:rowOff>103909</xdr:rowOff>
    </xdr:from>
    <xdr:to>
      <xdr:col>5</xdr:col>
      <xdr:colOff>744683</xdr:colOff>
      <xdr:row>41</xdr:row>
      <xdr:rowOff>129887</xdr:rowOff>
    </xdr:to>
    <xdr:sp macro="" textlink="">
      <xdr:nvSpPr>
        <xdr:cNvPr id="4" name="TextBox 3"/>
        <xdr:cNvSpPr txBox="1"/>
      </xdr:nvSpPr>
      <xdr:spPr>
        <a:xfrm>
          <a:off x="3420342" y="4294909"/>
          <a:ext cx="3082636" cy="1168978"/>
        </a:xfrm>
        <a:prstGeom prst="rect">
          <a:avLst/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aseline="0"/>
            <a:t>The ton/year emission totals in columns B, D, and F can be used in the Emission Reduction Section on grant applications. </a:t>
          </a:r>
          <a:endParaRPr lang="en-US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47624</xdr:rowOff>
    </xdr:from>
    <xdr:to>
      <xdr:col>6</xdr:col>
      <xdr:colOff>40821</xdr:colOff>
      <xdr:row>17</xdr:row>
      <xdr:rowOff>81643</xdr:rowOff>
    </xdr:to>
    <xdr:sp macro="" textlink="">
      <xdr:nvSpPr>
        <xdr:cNvPr id="2" name="TextBox 1"/>
        <xdr:cNvSpPr txBox="1"/>
      </xdr:nvSpPr>
      <xdr:spPr>
        <a:xfrm>
          <a:off x="85725" y="1775731"/>
          <a:ext cx="3656239" cy="1558019"/>
        </a:xfrm>
        <a:prstGeom prst="rect">
          <a:avLst/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Emission Factor Source: </a:t>
          </a:r>
          <a:r>
            <a:rPr lang="en-US" b="1"/>
            <a:t>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https://nepis.epa.gov/Exe/ZyPDF.cgi/P10081YF.PDF?Dockey=P10081YF.PDF</a:t>
          </a:r>
          <a:r>
            <a:rPr lang="en-US"/>
            <a:t>  Found on pdf page 8, Table</a:t>
          </a:r>
          <a:r>
            <a:rPr lang="en-US" baseline="0"/>
            <a:t> 2 Emission and BSFCs for Class IV Handehld Small SI Engines, G2H4 (gas 2-stroke handheld Class IV, baseline).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43"/>
  <sheetViews>
    <sheetView tabSelected="1" zoomScale="110" zoomScaleNormal="110" workbookViewId="0"/>
  </sheetViews>
  <sheetFormatPr defaultRowHeight="15" x14ac:dyDescent="0.25"/>
  <cols>
    <col min="1" max="1" width="10.5703125" customWidth="1"/>
  </cols>
  <sheetData>
    <row r="43" spans="1:1" x14ac:dyDescent="0.25">
      <c r="A43" s="63" t="s">
        <v>22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J31"/>
  <sheetViews>
    <sheetView zoomScale="120" zoomScaleNormal="120" workbookViewId="0">
      <selection activeCell="C29" sqref="C29"/>
    </sheetView>
  </sheetViews>
  <sheetFormatPr defaultRowHeight="15" x14ac:dyDescent="0.25"/>
  <cols>
    <col min="1" max="1" width="28.7109375" bestFit="1" customWidth="1"/>
    <col min="2" max="2" width="11.7109375" bestFit="1" customWidth="1"/>
    <col min="3" max="3" width="14.28515625" customWidth="1"/>
    <col min="4" max="4" width="15" customWidth="1"/>
    <col min="5" max="5" width="15" style="2" customWidth="1"/>
    <col min="6" max="6" width="12.7109375" style="2" customWidth="1"/>
    <col min="7" max="7" width="11.5703125" style="2" customWidth="1"/>
    <col min="9" max="9" width="12" customWidth="1"/>
    <col min="10" max="10" width="9.7109375" customWidth="1"/>
  </cols>
  <sheetData>
    <row r="1" spans="1:9" s="1" customFormat="1" ht="66.75" customHeight="1" x14ac:dyDescent="0.25">
      <c r="A1" s="59" t="s">
        <v>21</v>
      </c>
      <c r="B1" s="60" t="s">
        <v>1</v>
      </c>
      <c r="C1" s="60" t="s">
        <v>13</v>
      </c>
      <c r="D1" s="60" t="s">
        <v>2</v>
      </c>
      <c r="E1" s="61" t="s">
        <v>18</v>
      </c>
      <c r="F1" s="61" t="s">
        <v>17</v>
      </c>
    </row>
    <row r="2" spans="1:9" x14ac:dyDescent="0.25">
      <c r="A2" s="57"/>
      <c r="B2" s="57"/>
      <c r="C2" s="57"/>
      <c r="D2" s="57"/>
      <c r="E2" s="58"/>
      <c r="F2" s="58"/>
    </row>
    <row r="3" spans="1:9" x14ac:dyDescent="0.25">
      <c r="A3" s="57"/>
      <c r="B3" s="57"/>
      <c r="C3" s="57"/>
      <c r="D3" s="57"/>
      <c r="E3" s="58"/>
      <c r="F3" s="58"/>
    </row>
    <row r="4" spans="1:9" x14ac:dyDescent="0.25">
      <c r="A4" s="57"/>
      <c r="B4" s="57"/>
      <c r="C4" s="57"/>
      <c r="D4" s="57"/>
      <c r="E4" s="58"/>
      <c r="F4" s="58"/>
    </row>
    <row r="5" spans="1:9" x14ac:dyDescent="0.25">
      <c r="A5" s="57"/>
      <c r="B5" s="57"/>
      <c r="C5" s="57"/>
      <c r="D5" s="57"/>
      <c r="E5" s="58"/>
      <c r="F5" s="58"/>
    </row>
    <row r="6" spans="1:9" x14ac:dyDescent="0.25">
      <c r="A6" s="57"/>
      <c r="B6" s="57"/>
      <c r="C6" s="57"/>
      <c r="D6" s="57"/>
      <c r="E6" s="58"/>
      <c r="F6" s="58"/>
    </row>
    <row r="7" spans="1:9" x14ac:dyDescent="0.25">
      <c r="A7" s="57"/>
      <c r="B7" s="57"/>
      <c r="C7" s="57"/>
      <c r="D7" s="57"/>
      <c r="E7" s="58"/>
      <c r="F7" s="58"/>
    </row>
    <row r="8" spans="1:9" x14ac:dyDescent="0.25">
      <c r="A8" s="57"/>
      <c r="B8" s="57"/>
      <c r="C8" s="57"/>
      <c r="D8" s="57"/>
      <c r="E8" s="58"/>
      <c r="F8" s="58"/>
    </row>
    <row r="9" spans="1:9" x14ac:dyDescent="0.25">
      <c r="A9" s="57"/>
      <c r="B9" s="57"/>
      <c r="C9" s="57"/>
      <c r="D9" s="57"/>
      <c r="E9" s="58"/>
      <c r="F9" s="58"/>
    </row>
    <row r="10" spans="1:9" x14ac:dyDescent="0.25">
      <c r="A10" s="57"/>
      <c r="B10" s="57"/>
      <c r="C10" s="57"/>
      <c r="D10" s="57"/>
      <c r="E10" s="58"/>
      <c r="F10" s="58"/>
    </row>
    <row r="11" spans="1:9" x14ac:dyDescent="0.25">
      <c r="A11" s="57"/>
      <c r="B11" s="57"/>
      <c r="C11" s="57"/>
      <c r="D11" s="57"/>
      <c r="E11" s="58"/>
      <c r="F11" s="58"/>
    </row>
    <row r="12" spans="1:9" x14ac:dyDescent="0.25">
      <c r="A12" s="57"/>
      <c r="B12" s="57"/>
      <c r="C12" s="57"/>
      <c r="D12" s="57"/>
      <c r="E12" s="58"/>
      <c r="F12" s="58"/>
    </row>
    <row r="13" spans="1:9" x14ac:dyDescent="0.25">
      <c r="A13" s="57"/>
      <c r="B13" s="57"/>
      <c r="C13" s="57"/>
      <c r="D13" s="57"/>
      <c r="E13" s="58"/>
      <c r="F13" s="58"/>
    </row>
    <row r="14" spans="1:9" x14ac:dyDescent="0.25">
      <c r="A14" s="57"/>
      <c r="B14" s="57"/>
      <c r="C14" s="57"/>
      <c r="D14" s="57"/>
      <c r="E14" s="58"/>
      <c r="F14" s="58"/>
    </row>
    <row r="15" spans="1:9" x14ac:dyDescent="0.25">
      <c r="A15" s="57"/>
      <c r="B15" s="57"/>
      <c r="C15" s="57"/>
      <c r="D15" s="57"/>
      <c r="E15" s="58"/>
      <c r="F15" s="58"/>
    </row>
    <row r="16" spans="1:9" ht="18.75" x14ac:dyDescent="0.3">
      <c r="A16" s="57"/>
      <c r="B16" s="57"/>
      <c r="C16" s="57"/>
      <c r="D16" s="57"/>
      <c r="E16" s="58"/>
      <c r="F16" s="58"/>
      <c r="I16" s="62" t="s">
        <v>12</v>
      </c>
    </row>
    <row r="17" spans="1:10" ht="15.75" thickBot="1" x14ac:dyDescent="0.3">
      <c r="A17" s="57"/>
      <c r="B17" s="57"/>
      <c r="C17" s="57"/>
      <c r="D17" s="57"/>
      <c r="E17" s="58"/>
      <c r="F17" s="58"/>
      <c r="J17" s="20"/>
    </row>
    <row r="18" spans="1:10" ht="15.75" thickBot="1" x14ac:dyDescent="0.3">
      <c r="A18" s="57"/>
      <c r="B18" s="57"/>
      <c r="C18" s="57"/>
      <c r="D18" s="57"/>
      <c r="E18" s="58"/>
      <c r="F18" s="58"/>
      <c r="I18" s="21" t="s">
        <v>14</v>
      </c>
      <c r="J18" s="23">
        <v>10</v>
      </c>
    </row>
    <row r="19" spans="1:10" ht="15.75" thickBot="1" x14ac:dyDescent="0.3">
      <c r="A19" s="57"/>
      <c r="B19" s="57"/>
      <c r="C19" s="57"/>
      <c r="D19" s="57"/>
      <c r="E19" s="58"/>
      <c r="F19" s="58"/>
    </row>
    <row r="20" spans="1:10" ht="15.75" thickBot="1" x14ac:dyDescent="0.3">
      <c r="A20" s="57"/>
      <c r="B20" s="57"/>
      <c r="C20" s="57"/>
      <c r="D20" s="57"/>
      <c r="E20" s="58"/>
      <c r="F20" s="58"/>
      <c r="I20" s="22" t="s">
        <v>0</v>
      </c>
      <c r="J20" s="24">
        <f>J18/15</f>
        <v>0.66666666666666663</v>
      </c>
    </row>
    <row r="21" spans="1:10" x14ac:dyDescent="0.25">
      <c r="A21" s="57"/>
      <c r="B21" s="57"/>
      <c r="C21" s="57"/>
      <c r="D21" s="57"/>
      <c r="E21" s="58"/>
      <c r="F21" s="58"/>
    </row>
    <row r="22" spans="1:10" x14ac:dyDescent="0.25">
      <c r="A22" s="57"/>
      <c r="B22" s="57"/>
      <c r="C22" s="57"/>
      <c r="D22" s="57"/>
      <c r="E22" s="58"/>
      <c r="F22" s="58"/>
    </row>
    <row r="23" spans="1:10" x14ac:dyDescent="0.25">
      <c r="A23" s="57"/>
      <c r="B23" s="57"/>
      <c r="C23" s="57"/>
      <c r="D23" s="57"/>
      <c r="E23" s="58"/>
      <c r="F23" s="58"/>
    </row>
    <row r="24" spans="1:10" x14ac:dyDescent="0.25">
      <c r="A24" s="57"/>
      <c r="B24" s="57"/>
      <c r="C24" s="57"/>
      <c r="D24" s="57"/>
      <c r="E24" s="58"/>
      <c r="F24" s="58"/>
    </row>
    <row r="25" spans="1:10" x14ac:dyDescent="0.25">
      <c r="A25" s="57"/>
      <c r="B25" s="57"/>
      <c r="C25" s="57"/>
      <c r="D25" s="57"/>
      <c r="E25" s="58"/>
      <c r="F25" s="58"/>
    </row>
    <row r="26" spans="1:10" x14ac:dyDescent="0.25">
      <c r="A26" s="57"/>
      <c r="B26" s="57"/>
      <c r="C26" s="57"/>
      <c r="D26" s="57"/>
      <c r="E26" s="58"/>
      <c r="F26" s="58"/>
    </row>
    <row r="27" spans="1:10" x14ac:dyDescent="0.25">
      <c r="A27" s="57"/>
      <c r="B27" s="57"/>
      <c r="C27" s="57"/>
      <c r="D27" s="57"/>
      <c r="E27" s="58"/>
      <c r="F27" s="58"/>
    </row>
    <row r="28" spans="1:10" x14ac:dyDescent="0.25">
      <c r="A28" s="57"/>
      <c r="B28" s="57"/>
      <c r="C28" s="57"/>
      <c r="D28" s="57"/>
      <c r="E28" s="58"/>
      <c r="F28" s="58"/>
    </row>
    <row r="29" spans="1:10" x14ac:dyDescent="0.25">
      <c r="A29" s="57"/>
      <c r="B29" s="57"/>
      <c r="C29" s="57"/>
      <c r="D29" s="57"/>
      <c r="E29" s="58"/>
      <c r="F29" s="58"/>
    </row>
    <row r="30" spans="1:10" x14ac:dyDescent="0.25">
      <c r="A30" s="57"/>
      <c r="B30" s="57"/>
      <c r="C30" s="57"/>
      <c r="D30" s="57"/>
      <c r="E30" s="58"/>
      <c r="F30" s="58"/>
    </row>
    <row r="31" spans="1:10" x14ac:dyDescent="0.25">
      <c r="A31" s="57"/>
      <c r="B31" s="57"/>
      <c r="C31" s="57"/>
      <c r="D31" s="57"/>
      <c r="E31" s="58"/>
      <c r="F31" s="58"/>
    </row>
  </sheetData>
  <pageMargins left="0.7" right="0.7" top="0.75" bottom="0.75" header="0.3" footer="0.3"/>
  <pageSetup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9" sqref="L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33"/>
  <sheetViews>
    <sheetView topLeftCell="A5" zoomScale="110" zoomScaleNormal="110" workbookViewId="0">
      <selection sqref="A1:G33"/>
    </sheetView>
  </sheetViews>
  <sheetFormatPr defaultRowHeight="15" x14ac:dyDescent="0.25"/>
  <cols>
    <col min="1" max="1" width="32.28515625" customWidth="1"/>
    <col min="2" max="2" width="12.140625" style="5" customWidth="1"/>
    <col min="3" max="3" width="14.7109375" style="6" customWidth="1"/>
    <col min="4" max="4" width="12.85546875" style="3" customWidth="1"/>
    <col min="5" max="5" width="14.28515625" style="3" customWidth="1"/>
    <col min="6" max="6" width="11.5703125" style="4" customWidth="1"/>
    <col min="7" max="7" width="14.85546875" style="4" customWidth="1"/>
  </cols>
  <sheetData>
    <row r="1" spans="1:8" s="10" customFormat="1" x14ac:dyDescent="0.25">
      <c r="A1" s="19" t="str">
        <f>'Information Needed'!A1</f>
        <v>equipment replaced</v>
      </c>
      <c r="B1" s="11" t="s">
        <v>3</v>
      </c>
      <c r="C1" s="12" t="s">
        <v>3</v>
      </c>
      <c r="D1" s="13" t="s">
        <v>5</v>
      </c>
      <c r="E1" s="13" t="s">
        <v>5</v>
      </c>
      <c r="F1" s="16" t="s">
        <v>4</v>
      </c>
      <c r="G1" s="16" t="s">
        <v>4</v>
      </c>
      <c r="H1" s="14"/>
    </row>
    <row r="2" spans="1:8" s="54" customFormat="1" ht="30" x14ac:dyDescent="0.25">
      <c r="A2" s="44"/>
      <c r="B2" s="45" t="s">
        <v>9</v>
      </c>
      <c r="C2" s="43" t="s">
        <v>20</v>
      </c>
      <c r="D2" s="48" t="s">
        <v>9</v>
      </c>
      <c r="E2" s="55" t="s">
        <v>20</v>
      </c>
      <c r="F2" s="51" t="s">
        <v>9</v>
      </c>
      <c r="G2" s="56" t="s">
        <v>20</v>
      </c>
      <c r="H2" s="42"/>
    </row>
    <row r="3" spans="1:8" x14ac:dyDescent="0.25">
      <c r="A3" s="18">
        <f>'Information Needed'!A2</f>
        <v>0</v>
      </c>
      <c r="B3" s="64">
        <f>'Information Needed'!B2*'Information Needed'!C2*Source!$B$4/2000</f>
        <v>0</v>
      </c>
      <c r="C3" s="65" t="e">
        <f>'Information Needed'!$F2/B3</f>
        <v>#DIV/0!</v>
      </c>
      <c r="D3" s="66">
        <f>'Information Needed'!B2*'Information Needed'!C2*Source!$C$4/2000</f>
        <v>0</v>
      </c>
      <c r="E3" s="67" t="e">
        <f>'Information Needed'!$F2/D3</f>
        <v>#DIV/0!</v>
      </c>
      <c r="F3" s="68">
        <f>'Information Needed'!B2*'Information Needed'!C2*Source!$D$4/2000</f>
        <v>0</v>
      </c>
      <c r="G3" s="69" t="e">
        <f>'Information Needed'!$F2/F3</f>
        <v>#DIV/0!</v>
      </c>
    </row>
    <row r="4" spans="1:8" x14ac:dyDescent="0.25">
      <c r="A4" s="18">
        <f>'Information Needed'!A3</f>
        <v>0</v>
      </c>
      <c r="B4" s="70">
        <f>'Information Needed'!B3*'Information Needed'!C3*Source!$B$4/2000</f>
        <v>0</v>
      </c>
      <c r="C4" s="71" t="e">
        <f>'Information Needed'!$F3/B4</f>
        <v>#DIV/0!</v>
      </c>
      <c r="D4" s="72">
        <f>'Information Needed'!B3*'Information Needed'!C3*Source!$C$4/2000</f>
        <v>0</v>
      </c>
      <c r="E4" s="73" t="e">
        <f>'Information Needed'!$F3/D4</f>
        <v>#DIV/0!</v>
      </c>
      <c r="F4" s="74">
        <f>'Information Needed'!B3*'Information Needed'!C3*Source!$D$4/2000</f>
        <v>0</v>
      </c>
      <c r="G4" s="75" t="e">
        <f>'Information Needed'!$F3/F4</f>
        <v>#DIV/0!</v>
      </c>
    </row>
    <row r="5" spans="1:8" x14ac:dyDescent="0.25">
      <c r="A5" s="18">
        <f>'Information Needed'!A4</f>
        <v>0</v>
      </c>
      <c r="B5" s="70">
        <f>'Information Needed'!B4*'Information Needed'!C4*Source!$B$4/2000</f>
        <v>0</v>
      </c>
      <c r="C5" s="71" t="e">
        <f>'Information Needed'!$F4/B5</f>
        <v>#DIV/0!</v>
      </c>
      <c r="D5" s="72">
        <f>'Information Needed'!B4*'Information Needed'!C4*Source!$C$4/2000</f>
        <v>0</v>
      </c>
      <c r="E5" s="73" t="e">
        <f>'Information Needed'!$F4/D5</f>
        <v>#DIV/0!</v>
      </c>
      <c r="F5" s="74">
        <f>'Information Needed'!B4*'Information Needed'!C4*Source!$D$4/2000</f>
        <v>0</v>
      </c>
      <c r="G5" s="75" t="e">
        <f>'Information Needed'!$F4/F5</f>
        <v>#DIV/0!</v>
      </c>
    </row>
    <row r="6" spans="1:8" x14ac:dyDescent="0.25">
      <c r="A6" s="18">
        <f>'Information Needed'!A5</f>
        <v>0</v>
      </c>
      <c r="B6" s="70">
        <f>'Information Needed'!B5*'Information Needed'!C5*Source!$B$4/2000</f>
        <v>0</v>
      </c>
      <c r="C6" s="71" t="e">
        <f>'Information Needed'!$F5/B6</f>
        <v>#DIV/0!</v>
      </c>
      <c r="D6" s="72">
        <f>'Information Needed'!B5*'Information Needed'!C5*Source!$C$4/2000</f>
        <v>0</v>
      </c>
      <c r="E6" s="73" t="e">
        <f>'Information Needed'!$F5/D6</f>
        <v>#DIV/0!</v>
      </c>
      <c r="F6" s="74">
        <f>'Information Needed'!B5*'Information Needed'!C5*Source!$D$4/2000</f>
        <v>0</v>
      </c>
      <c r="G6" s="75" t="e">
        <f>'Information Needed'!$F5/F6</f>
        <v>#DIV/0!</v>
      </c>
    </row>
    <row r="7" spans="1:8" x14ac:dyDescent="0.25">
      <c r="A7" s="18">
        <f>'Information Needed'!A6</f>
        <v>0</v>
      </c>
      <c r="B7" s="70">
        <f>'Information Needed'!B6*'Information Needed'!C6*Source!$B$4/2000</f>
        <v>0</v>
      </c>
      <c r="C7" s="71" t="e">
        <f>'Information Needed'!$F6/B7</f>
        <v>#DIV/0!</v>
      </c>
      <c r="D7" s="72">
        <f>'Information Needed'!B6*'Information Needed'!C6*Source!$C$4/2000</f>
        <v>0</v>
      </c>
      <c r="E7" s="73" t="e">
        <f>'Information Needed'!$F6/D7</f>
        <v>#DIV/0!</v>
      </c>
      <c r="F7" s="74">
        <f>'Information Needed'!B6*'Information Needed'!C6*Source!$D$4/2000</f>
        <v>0</v>
      </c>
      <c r="G7" s="75" t="e">
        <f>'Information Needed'!$F6/F7</f>
        <v>#DIV/0!</v>
      </c>
    </row>
    <row r="8" spans="1:8" x14ac:dyDescent="0.25">
      <c r="A8" s="18">
        <f>'Information Needed'!A7</f>
        <v>0</v>
      </c>
      <c r="B8" s="70">
        <f>'Information Needed'!B7*'Information Needed'!C7*Source!$B$4/2000</f>
        <v>0</v>
      </c>
      <c r="C8" s="71" t="e">
        <f>'Information Needed'!$F7/B8</f>
        <v>#DIV/0!</v>
      </c>
      <c r="D8" s="72">
        <f>'Information Needed'!B7*'Information Needed'!C7*Source!$C$4/2000</f>
        <v>0</v>
      </c>
      <c r="E8" s="73" t="e">
        <f>'Information Needed'!$F7/D8</f>
        <v>#DIV/0!</v>
      </c>
      <c r="F8" s="74">
        <f>'Information Needed'!B7*'Information Needed'!C7*Source!$D$4/2000</f>
        <v>0</v>
      </c>
      <c r="G8" s="75" t="e">
        <f>'Information Needed'!$F7/F8</f>
        <v>#DIV/0!</v>
      </c>
    </row>
    <row r="9" spans="1:8" x14ac:dyDescent="0.25">
      <c r="A9" s="18">
        <f>'Information Needed'!A8</f>
        <v>0</v>
      </c>
      <c r="B9" s="70">
        <f>'Information Needed'!B8*'Information Needed'!C8*Source!$B$4/2000</f>
        <v>0</v>
      </c>
      <c r="C9" s="71" t="e">
        <f>'Information Needed'!$F8/B9</f>
        <v>#DIV/0!</v>
      </c>
      <c r="D9" s="72">
        <f>'Information Needed'!B8*'Information Needed'!C8*Source!$C$4/2000</f>
        <v>0</v>
      </c>
      <c r="E9" s="73" t="e">
        <f>'Information Needed'!$F8/D9</f>
        <v>#DIV/0!</v>
      </c>
      <c r="F9" s="74">
        <f>'Information Needed'!B8*'Information Needed'!C8*Source!$D$4/2000</f>
        <v>0</v>
      </c>
      <c r="G9" s="75" t="e">
        <f>'Information Needed'!$F8/F9</f>
        <v>#DIV/0!</v>
      </c>
    </row>
    <row r="10" spans="1:8" x14ac:dyDescent="0.25">
      <c r="A10" s="18">
        <f>'Information Needed'!A9</f>
        <v>0</v>
      </c>
      <c r="B10" s="70">
        <f>'Information Needed'!B9*'Information Needed'!C9*Source!$B$4/2000</f>
        <v>0</v>
      </c>
      <c r="C10" s="71" t="e">
        <f>'Information Needed'!$F9/B10</f>
        <v>#DIV/0!</v>
      </c>
      <c r="D10" s="72">
        <f>'Information Needed'!B9*'Information Needed'!C9*Source!$C$4/2000</f>
        <v>0</v>
      </c>
      <c r="E10" s="73" t="e">
        <f>'Information Needed'!$F9/D10</f>
        <v>#DIV/0!</v>
      </c>
      <c r="F10" s="74">
        <f>'Information Needed'!B9*'Information Needed'!C9*Source!$D$4/2000</f>
        <v>0</v>
      </c>
      <c r="G10" s="75" t="e">
        <f>'Information Needed'!$F9/F10</f>
        <v>#DIV/0!</v>
      </c>
    </row>
    <row r="11" spans="1:8" x14ac:dyDescent="0.25">
      <c r="A11" s="18">
        <f>'Information Needed'!A10</f>
        <v>0</v>
      </c>
      <c r="B11" s="70">
        <f>'Information Needed'!B10*'Information Needed'!C10*Source!$B$4/2000</f>
        <v>0</v>
      </c>
      <c r="C11" s="71" t="e">
        <f>'Information Needed'!$F10/B11</f>
        <v>#DIV/0!</v>
      </c>
      <c r="D11" s="72">
        <f>'Information Needed'!B10*'Information Needed'!C10*Source!$C$4/2000</f>
        <v>0</v>
      </c>
      <c r="E11" s="73" t="e">
        <f>'Information Needed'!$F10/D11</f>
        <v>#DIV/0!</v>
      </c>
      <c r="F11" s="74">
        <f>'Information Needed'!B10*'Information Needed'!C10*Source!$D$4/2000</f>
        <v>0</v>
      </c>
      <c r="G11" s="75" t="e">
        <f>'Information Needed'!$F10/F11</f>
        <v>#DIV/0!</v>
      </c>
    </row>
    <row r="12" spans="1:8" x14ac:dyDescent="0.25">
      <c r="A12" s="18">
        <f>'Information Needed'!A11</f>
        <v>0</v>
      </c>
      <c r="B12" s="70">
        <f>'Information Needed'!B11*'Information Needed'!C11*Source!$B$4/2000</f>
        <v>0</v>
      </c>
      <c r="C12" s="71" t="e">
        <f>'Information Needed'!$F11/B12</f>
        <v>#DIV/0!</v>
      </c>
      <c r="D12" s="72">
        <f>'Information Needed'!B11*'Information Needed'!C11*Source!$C$4/2000</f>
        <v>0</v>
      </c>
      <c r="E12" s="73" t="e">
        <f>'Information Needed'!$F11/D12</f>
        <v>#DIV/0!</v>
      </c>
      <c r="F12" s="74">
        <f>'Information Needed'!B11*'Information Needed'!C11*Source!$D$4/2000</f>
        <v>0</v>
      </c>
      <c r="G12" s="75" t="e">
        <f>'Information Needed'!$F11/F12</f>
        <v>#DIV/0!</v>
      </c>
    </row>
    <row r="13" spans="1:8" x14ac:dyDescent="0.25">
      <c r="A13" s="18">
        <f>'Information Needed'!A12</f>
        <v>0</v>
      </c>
      <c r="B13" s="70">
        <f>'Information Needed'!B12*'Information Needed'!C12*Source!$B$4/2000</f>
        <v>0</v>
      </c>
      <c r="C13" s="71" t="e">
        <f>'Information Needed'!$F12/B13</f>
        <v>#DIV/0!</v>
      </c>
      <c r="D13" s="72">
        <f>'Information Needed'!B12*'Information Needed'!C12*Source!$C$4/2000</f>
        <v>0</v>
      </c>
      <c r="E13" s="73" t="e">
        <f>'Information Needed'!$F12/D13</f>
        <v>#DIV/0!</v>
      </c>
      <c r="F13" s="74">
        <f>'Information Needed'!B12*'Information Needed'!C12*Source!$D$4/2000</f>
        <v>0</v>
      </c>
      <c r="G13" s="75" t="e">
        <f>'Information Needed'!$F12/F13</f>
        <v>#DIV/0!</v>
      </c>
    </row>
    <row r="14" spans="1:8" x14ac:dyDescent="0.25">
      <c r="A14" s="18">
        <f>'Information Needed'!A13</f>
        <v>0</v>
      </c>
      <c r="B14" s="70">
        <f>'Information Needed'!B13*'Information Needed'!C13*Source!$B$4/2000</f>
        <v>0</v>
      </c>
      <c r="C14" s="71" t="e">
        <f>'Information Needed'!$F13/B14</f>
        <v>#DIV/0!</v>
      </c>
      <c r="D14" s="72">
        <f>'Information Needed'!B13*'Information Needed'!C13*Source!$C$4/2000</f>
        <v>0</v>
      </c>
      <c r="E14" s="73" t="e">
        <f>'Information Needed'!$F13/D14</f>
        <v>#DIV/0!</v>
      </c>
      <c r="F14" s="74">
        <f>'Information Needed'!B13*'Information Needed'!C13*Source!$D$4/2000</f>
        <v>0</v>
      </c>
      <c r="G14" s="75" t="e">
        <f>'Information Needed'!$F13/F14</f>
        <v>#DIV/0!</v>
      </c>
    </row>
    <row r="15" spans="1:8" x14ac:dyDescent="0.25">
      <c r="A15" s="18">
        <f>'Information Needed'!A14</f>
        <v>0</v>
      </c>
      <c r="B15" s="70">
        <f>'Information Needed'!B14*'Information Needed'!C14*Source!$B$4/2000</f>
        <v>0</v>
      </c>
      <c r="C15" s="71" t="e">
        <f>'Information Needed'!$F14/B15</f>
        <v>#DIV/0!</v>
      </c>
      <c r="D15" s="72">
        <f>'Information Needed'!B14*'Information Needed'!C14*Source!$C$4/2000</f>
        <v>0</v>
      </c>
      <c r="E15" s="73" t="e">
        <f>'Information Needed'!$F14/D15</f>
        <v>#DIV/0!</v>
      </c>
      <c r="F15" s="74">
        <f>'Information Needed'!B14*'Information Needed'!C14*Source!$D$4/2000</f>
        <v>0</v>
      </c>
      <c r="G15" s="75" t="e">
        <f>'Information Needed'!$F14/F15</f>
        <v>#DIV/0!</v>
      </c>
    </row>
    <row r="16" spans="1:8" x14ac:dyDescent="0.25">
      <c r="A16" s="18">
        <f>'Information Needed'!A15</f>
        <v>0</v>
      </c>
      <c r="B16" s="70">
        <f>'Information Needed'!B15*'Information Needed'!C15*Source!$B$4/2000</f>
        <v>0</v>
      </c>
      <c r="C16" s="71" t="e">
        <f>'Information Needed'!$F15/B16</f>
        <v>#DIV/0!</v>
      </c>
      <c r="D16" s="72">
        <f>'Information Needed'!B15*'Information Needed'!C15*Source!$C$4/2000</f>
        <v>0</v>
      </c>
      <c r="E16" s="73" t="e">
        <f>'Information Needed'!$F15/D16</f>
        <v>#DIV/0!</v>
      </c>
      <c r="F16" s="74">
        <f>'Information Needed'!B15*'Information Needed'!C15*Source!$D$4/2000</f>
        <v>0</v>
      </c>
      <c r="G16" s="75" t="e">
        <f>'Information Needed'!$F15/F16</f>
        <v>#DIV/0!</v>
      </c>
    </row>
    <row r="17" spans="1:7" x14ac:dyDescent="0.25">
      <c r="A17" s="18">
        <f>'Information Needed'!A16</f>
        <v>0</v>
      </c>
      <c r="B17" s="70">
        <f>'Information Needed'!B16*'Information Needed'!C16*Source!$B$4/2000</f>
        <v>0</v>
      </c>
      <c r="C17" s="71" t="e">
        <f>'Information Needed'!$F16/B17</f>
        <v>#DIV/0!</v>
      </c>
      <c r="D17" s="72">
        <f>'Information Needed'!B16*'Information Needed'!C16*Source!$C$4/2000</f>
        <v>0</v>
      </c>
      <c r="E17" s="73" t="e">
        <f>'Information Needed'!$F16/D17</f>
        <v>#DIV/0!</v>
      </c>
      <c r="F17" s="74">
        <f>'Information Needed'!B16*'Information Needed'!C16*Source!$D$4/2000</f>
        <v>0</v>
      </c>
      <c r="G17" s="75" t="e">
        <f>'Information Needed'!$F16/F17</f>
        <v>#DIV/0!</v>
      </c>
    </row>
    <row r="18" spans="1:7" x14ac:dyDescent="0.25">
      <c r="A18" s="18">
        <f>'Information Needed'!A17</f>
        <v>0</v>
      </c>
      <c r="B18" s="70">
        <f>'Information Needed'!B17*'Information Needed'!C17*Source!$B$4/2000</f>
        <v>0</v>
      </c>
      <c r="C18" s="71" t="e">
        <f>'Information Needed'!$F17/B18</f>
        <v>#DIV/0!</v>
      </c>
      <c r="D18" s="72">
        <f>'Information Needed'!B17*'Information Needed'!C17*Source!$C$4/2000</f>
        <v>0</v>
      </c>
      <c r="E18" s="73" t="e">
        <f>'Information Needed'!$F17/D18</f>
        <v>#DIV/0!</v>
      </c>
      <c r="F18" s="74">
        <f>'Information Needed'!B17*'Information Needed'!C17*Source!$D$4/2000</f>
        <v>0</v>
      </c>
      <c r="G18" s="75" t="e">
        <f>'Information Needed'!$F17/F18</f>
        <v>#DIV/0!</v>
      </c>
    </row>
    <row r="19" spans="1:7" x14ac:dyDescent="0.25">
      <c r="A19" s="18">
        <f>'Information Needed'!A18</f>
        <v>0</v>
      </c>
      <c r="B19" s="70">
        <f>'Information Needed'!B18*'Information Needed'!C18*Source!$B$4/2000</f>
        <v>0</v>
      </c>
      <c r="C19" s="71" t="e">
        <f>'Information Needed'!$F18/B19</f>
        <v>#DIV/0!</v>
      </c>
      <c r="D19" s="72">
        <f>'Information Needed'!B18*'Information Needed'!C18*Source!$C$4/2000</f>
        <v>0</v>
      </c>
      <c r="E19" s="73" t="e">
        <f>'Information Needed'!$F18/D19</f>
        <v>#DIV/0!</v>
      </c>
      <c r="F19" s="74">
        <f>'Information Needed'!B18*'Information Needed'!C18*Source!$D$4/2000</f>
        <v>0</v>
      </c>
      <c r="G19" s="75" t="e">
        <f>'Information Needed'!$F18/F19</f>
        <v>#DIV/0!</v>
      </c>
    </row>
    <row r="20" spans="1:7" x14ac:dyDescent="0.25">
      <c r="A20" s="18">
        <f>'Information Needed'!A19</f>
        <v>0</v>
      </c>
      <c r="B20" s="70">
        <f>'Information Needed'!B19*'Information Needed'!C19*Source!$B$4/2000</f>
        <v>0</v>
      </c>
      <c r="C20" s="71" t="e">
        <f>'Information Needed'!$F19/B20</f>
        <v>#DIV/0!</v>
      </c>
      <c r="D20" s="72">
        <f>'Information Needed'!B19*'Information Needed'!C19*Source!$C$4/2000</f>
        <v>0</v>
      </c>
      <c r="E20" s="73" t="e">
        <f>'Information Needed'!$F19/D20</f>
        <v>#DIV/0!</v>
      </c>
      <c r="F20" s="74">
        <f>'Information Needed'!B19*'Information Needed'!C19*Source!$D$4/2000</f>
        <v>0</v>
      </c>
      <c r="G20" s="75" t="e">
        <f>'Information Needed'!$F19/F20</f>
        <v>#DIV/0!</v>
      </c>
    </row>
    <row r="21" spans="1:7" x14ac:dyDescent="0.25">
      <c r="A21" s="18">
        <f>'Information Needed'!A20</f>
        <v>0</v>
      </c>
      <c r="B21" s="70">
        <f>'Information Needed'!B20*'Information Needed'!C20*Source!$B$4/2000</f>
        <v>0</v>
      </c>
      <c r="C21" s="71" t="e">
        <f>'Information Needed'!$F20/B21</f>
        <v>#DIV/0!</v>
      </c>
      <c r="D21" s="72">
        <f>'Information Needed'!B20*'Information Needed'!C20*Source!$C$4/2000</f>
        <v>0</v>
      </c>
      <c r="E21" s="73" t="e">
        <f>'Information Needed'!$F20/D21</f>
        <v>#DIV/0!</v>
      </c>
      <c r="F21" s="74">
        <f>'Information Needed'!B20*'Information Needed'!C20*Source!$D$4/2000</f>
        <v>0</v>
      </c>
      <c r="G21" s="75" t="e">
        <f>'Information Needed'!$F20/F21</f>
        <v>#DIV/0!</v>
      </c>
    </row>
    <row r="22" spans="1:7" x14ac:dyDescent="0.25">
      <c r="A22" s="18">
        <f>'Information Needed'!A21</f>
        <v>0</v>
      </c>
      <c r="B22" s="70">
        <f>'Information Needed'!B21*'Information Needed'!C21*Source!$B$4/2000</f>
        <v>0</v>
      </c>
      <c r="C22" s="71" t="e">
        <f>'Information Needed'!$F21/B22</f>
        <v>#DIV/0!</v>
      </c>
      <c r="D22" s="72">
        <f>'Information Needed'!B21*'Information Needed'!C21*Source!$C$4/2000</f>
        <v>0</v>
      </c>
      <c r="E22" s="73" t="e">
        <f>'Information Needed'!$F21/D22</f>
        <v>#DIV/0!</v>
      </c>
      <c r="F22" s="74">
        <f>'Information Needed'!B21*'Information Needed'!C21*Source!$D$4/2000</f>
        <v>0</v>
      </c>
      <c r="G22" s="75" t="e">
        <f>'Information Needed'!$F21/F22</f>
        <v>#DIV/0!</v>
      </c>
    </row>
    <row r="23" spans="1:7" x14ac:dyDescent="0.25">
      <c r="A23" s="18">
        <f>'Information Needed'!A22</f>
        <v>0</v>
      </c>
      <c r="B23" s="70">
        <f>'Information Needed'!B22*'Information Needed'!C22*Source!$B$4/2000</f>
        <v>0</v>
      </c>
      <c r="C23" s="71" t="e">
        <f>'Information Needed'!$F22/B23</f>
        <v>#DIV/0!</v>
      </c>
      <c r="D23" s="72">
        <f>'Information Needed'!B22*'Information Needed'!C22*Source!$C$4/2000</f>
        <v>0</v>
      </c>
      <c r="E23" s="73" t="e">
        <f>'Information Needed'!$F22/D23</f>
        <v>#DIV/0!</v>
      </c>
      <c r="F23" s="74">
        <f>'Information Needed'!B22*'Information Needed'!C22*Source!$D$4/2000</f>
        <v>0</v>
      </c>
      <c r="G23" s="75" t="e">
        <f>'Information Needed'!$F22/F23</f>
        <v>#DIV/0!</v>
      </c>
    </row>
    <row r="24" spans="1:7" x14ac:dyDescent="0.25">
      <c r="A24" s="18">
        <f>'Information Needed'!A23</f>
        <v>0</v>
      </c>
      <c r="B24" s="70">
        <f>'Information Needed'!B23*'Information Needed'!C23*Source!$B$4/2000</f>
        <v>0</v>
      </c>
      <c r="C24" s="71" t="e">
        <f>'Information Needed'!$F23/B24</f>
        <v>#DIV/0!</v>
      </c>
      <c r="D24" s="72">
        <f>'Information Needed'!B23*'Information Needed'!C23*Source!$C$4/2000</f>
        <v>0</v>
      </c>
      <c r="E24" s="73" t="e">
        <f>'Information Needed'!$F23/D24</f>
        <v>#DIV/0!</v>
      </c>
      <c r="F24" s="74">
        <f>'Information Needed'!B23*'Information Needed'!C23*Source!$D$4/2000</f>
        <v>0</v>
      </c>
      <c r="G24" s="75" t="e">
        <f>'Information Needed'!$F23/F24</f>
        <v>#DIV/0!</v>
      </c>
    </row>
    <row r="25" spans="1:7" x14ac:dyDescent="0.25">
      <c r="A25" s="18">
        <f>'Information Needed'!A24</f>
        <v>0</v>
      </c>
      <c r="B25" s="70">
        <f>'Information Needed'!B24*'Information Needed'!C24*Source!$B$4/2000</f>
        <v>0</v>
      </c>
      <c r="C25" s="71" t="e">
        <f>'Information Needed'!$F24/B25</f>
        <v>#DIV/0!</v>
      </c>
      <c r="D25" s="72">
        <f>'Information Needed'!B24*'Information Needed'!C24*Source!$C$4/2000</f>
        <v>0</v>
      </c>
      <c r="E25" s="73" t="e">
        <f>'Information Needed'!$F24/D25</f>
        <v>#DIV/0!</v>
      </c>
      <c r="F25" s="74">
        <f>'Information Needed'!B24*'Information Needed'!C24*Source!$D$4/2000</f>
        <v>0</v>
      </c>
      <c r="G25" s="75" t="e">
        <f>'Information Needed'!$F24/F25</f>
        <v>#DIV/0!</v>
      </c>
    </row>
    <row r="26" spans="1:7" x14ac:dyDescent="0.25">
      <c r="A26" s="18">
        <f>'Information Needed'!A25</f>
        <v>0</v>
      </c>
      <c r="B26" s="70">
        <f>'Information Needed'!B25*'Information Needed'!C25*Source!$B$4/2000</f>
        <v>0</v>
      </c>
      <c r="C26" s="71" t="e">
        <f>'Information Needed'!$F25/B26</f>
        <v>#DIV/0!</v>
      </c>
      <c r="D26" s="72">
        <f>'Information Needed'!B25*'Information Needed'!C25*Source!$C$4/2000</f>
        <v>0</v>
      </c>
      <c r="E26" s="73" t="e">
        <f>'Information Needed'!$F25/D26</f>
        <v>#DIV/0!</v>
      </c>
      <c r="F26" s="74">
        <f>'Information Needed'!B25*'Information Needed'!C25*Source!$D$4/2000</f>
        <v>0</v>
      </c>
      <c r="G26" s="75" t="e">
        <f>'Information Needed'!$F25/F26</f>
        <v>#DIV/0!</v>
      </c>
    </row>
    <row r="27" spans="1:7" x14ac:dyDescent="0.25">
      <c r="A27" s="18">
        <f>'Information Needed'!A26</f>
        <v>0</v>
      </c>
      <c r="B27" s="70">
        <f>'Information Needed'!B26*'Information Needed'!C26*Source!$B$4/2000</f>
        <v>0</v>
      </c>
      <c r="C27" s="71" t="e">
        <f>'Information Needed'!$F26/B27</f>
        <v>#DIV/0!</v>
      </c>
      <c r="D27" s="72">
        <f>'Information Needed'!B26*'Information Needed'!C26*Source!$C$4/2000</f>
        <v>0</v>
      </c>
      <c r="E27" s="73" t="e">
        <f>'Information Needed'!$F26/D27</f>
        <v>#DIV/0!</v>
      </c>
      <c r="F27" s="74">
        <f>'Information Needed'!B26*'Information Needed'!C26*Source!$D$4/2000</f>
        <v>0</v>
      </c>
      <c r="G27" s="75" t="e">
        <f>'Information Needed'!$F26/F27</f>
        <v>#DIV/0!</v>
      </c>
    </row>
    <row r="28" spans="1:7" x14ac:dyDescent="0.25">
      <c r="A28" s="18">
        <f>'Information Needed'!A27</f>
        <v>0</v>
      </c>
      <c r="B28" s="70">
        <f>'Information Needed'!B27*'Information Needed'!C27*Source!$B$4/2000</f>
        <v>0</v>
      </c>
      <c r="C28" s="71" t="e">
        <f>'Information Needed'!$F27/B28</f>
        <v>#DIV/0!</v>
      </c>
      <c r="D28" s="72">
        <f>'Information Needed'!B27*'Information Needed'!C27*Source!$C$4/2000</f>
        <v>0</v>
      </c>
      <c r="E28" s="73" t="e">
        <f>'Information Needed'!$F27/D28</f>
        <v>#DIV/0!</v>
      </c>
      <c r="F28" s="74">
        <f>'Information Needed'!B27*'Information Needed'!C27*Source!$D$4/2000</f>
        <v>0</v>
      </c>
      <c r="G28" s="75" t="e">
        <f>'Information Needed'!$F27/F28</f>
        <v>#DIV/0!</v>
      </c>
    </row>
    <row r="29" spans="1:7" x14ac:dyDescent="0.25">
      <c r="A29" s="18">
        <f>'Information Needed'!A28</f>
        <v>0</v>
      </c>
      <c r="B29" s="70">
        <f>'Information Needed'!B28*'Information Needed'!C28*Source!$B$4/2000</f>
        <v>0</v>
      </c>
      <c r="C29" s="71" t="e">
        <f>'Information Needed'!$F28/B29</f>
        <v>#DIV/0!</v>
      </c>
      <c r="D29" s="72">
        <f>'Information Needed'!B28*'Information Needed'!C28*Source!$C$4/2000</f>
        <v>0</v>
      </c>
      <c r="E29" s="73" t="e">
        <f>'Information Needed'!$F28/D29</f>
        <v>#DIV/0!</v>
      </c>
      <c r="F29" s="74">
        <f>'Information Needed'!B28*'Information Needed'!C28*Source!$D$4/2000</f>
        <v>0</v>
      </c>
      <c r="G29" s="75" t="e">
        <f>'Information Needed'!$F28/F29</f>
        <v>#DIV/0!</v>
      </c>
    </row>
    <row r="30" spans="1:7" x14ac:dyDescent="0.25">
      <c r="A30" s="18">
        <f>'Information Needed'!A29</f>
        <v>0</v>
      </c>
      <c r="B30" s="70">
        <f>'Information Needed'!B29*'Information Needed'!C29*Source!$B$4/2000</f>
        <v>0</v>
      </c>
      <c r="C30" s="71" t="e">
        <f>'Information Needed'!$F29/B30</f>
        <v>#DIV/0!</v>
      </c>
      <c r="D30" s="72">
        <f>'Information Needed'!B29*'Information Needed'!C29*Source!$C$4/2000</f>
        <v>0</v>
      </c>
      <c r="E30" s="73" t="e">
        <f>'Information Needed'!$F29/D30</f>
        <v>#DIV/0!</v>
      </c>
      <c r="F30" s="74">
        <f>'Information Needed'!B29*'Information Needed'!C29*Source!$D$4/2000</f>
        <v>0</v>
      </c>
      <c r="G30" s="75" t="e">
        <f>'Information Needed'!$F29/F30</f>
        <v>#DIV/0!</v>
      </c>
    </row>
    <row r="31" spans="1:7" x14ac:dyDescent="0.25">
      <c r="A31" s="18">
        <f>'Information Needed'!A30</f>
        <v>0</v>
      </c>
      <c r="B31" s="70">
        <f>'Information Needed'!B30*'Information Needed'!C30*Source!$B$4/2000</f>
        <v>0</v>
      </c>
      <c r="C31" s="71" t="e">
        <f>'Information Needed'!$F30/B31</f>
        <v>#DIV/0!</v>
      </c>
      <c r="D31" s="72">
        <f>'Information Needed'!B30*'Information Needed'!C30*Source!$C$4/2000</f>
        <v>0</v>
      </c>
      <c r="E31" s="73" t="e">
        <f>'Information Needed'!$F30/D31</f>
        <v>#DIV/0!</v>
      </c>
      <c r="F31" s="74">
        <f>'Information Needed'!B30*'Information Needed'!C30*Source!$D$4/2000</f>
        <v>0</v>
      </c>
      <c r="G31" s="75" t="e">
        <f>'Information Needed'!$F30/F31</f>
        <v>#DIV/0!</v>
      </c>
    </row>
    <row r="32" spans="1:7" x14ac:dyDescent="0.25">
      <c r="A32" s="18">
        <f>'Information Needed'!A31</f>
        <v>0</v>
      </c>
      <c r="B32" s="76">
        <f>'Information Needed'!B31*'Information Needed'!C31*Source!$B$4/2000</f>
        <v>0</v>
      </c>
      <c r="C32" s="77" t="e">
        <f>'Information Needed'!$F31/B32</f>
        <v>#DIV/0!</v>
      </c>
      <c r="D32" s="78">
        <f>'Information Needed'!B31*'Information Needed'!C31*Source!$C$4/2000</f>
        <v>0</v>
      </c>
      <c r="E32" s="79" t="e">
        <f>'Information Needed'!$F31/D32</f>
        <v>#DIV/0!</v>
      </c>
      <c r="F32" s="80">
        <f>'Information Needed'!B31*'Information Needed'!C31*Source!$D$4/2000</f>
        <v>0</v>
      </c>
      <c r="G32" s="81" t="e">
        <f>'Information Needed'!$F31/F32</f>
        <v>#DIV/0!</v>
      </c>
    </row>
    <row r="33" spans="1:7" s="1" customFormat="1" x14ac:dyDescent="0.25">
      <c r="A33" s="1" t="s">
        <v>15</v>
      </c>
      <c r="B33" s="27">
        <f>SUM(B3:B32)</f>
        <v>0</v>
      </c>
      <c r="C33" s="27"/>
      <c r="D33" s="30">
        <f>SUM(D3:D32)</f>
        <v>0</v>
      </c>
      <c r="E33" s="30"/>
      <c r="F33" s="32">
        <f>SUM(F3:F32)</f>
        <v>0</v>
      </c>
      <c r="G33" s="32"/>
    </row>
  </sheetData>
  <sheetProtection algorithmName="SHA-512" hashValue="Pu+QvUavMoBV6+s+0fr1WcDTwlx9j8ABIH7zgwdT0IXaUeRb2C4EUVz4RqBviFzCGVZK/T4uux63kFYrJPi3Hw==" saltValue="29kltiqH2yVGSLB7q3te3g==" spinCount="100000" sheet="1" objects="1" scenarios="1" sort="0" autoFilter="0"/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10" zoomScale="110" zoomScaleNormal="110" workbookViewId="0">
      <selection activeCell="C21" sqref="C21"/>
    </sheetView>
  </sheetViews>
  <sheetFormatPr defaultRowHeight="15" x14ac:dyDescent="0.25"/>
  <cols>
    <col min="1" max="1" width="32.28515625" customWidth="1"/>
    <col min="2" max="2" width="12.140625" style="5" customWidth="1"/>
    <col min="3" max="3" width="13.140625" style="6" customWidth="1"/>
    <col min="4" max="4" width="12.140625" style="8" customWidth="1"/>
    <col min="5" max="5" width="16.5703125" style="7" bestFit="1" customWidth="1"/>
    <col min="6" max="6" width="12.85546875" style="3" customWidth="1"/>
    <col min="7" max="7" width="14.28515625" style="3" customWidth="1"/>
    <col min="8" max="8" width="12.85546875" style="9" customWidth="1"/>
    <col min="9" max="9" width="16.5703125" style="9" bestFit="1" customWidth="1"/>
    <col min="10" max="10" width="11.5703125" style="4" customWidth="1"/>
    <col min="11" max="11" width="14.85546875" style="4" customWidth="1"/>
    <col min="12" max="12" width="12.85546875" style="15" bestFit="1" customWidth="1"/>
    <col min="13" max="13" width="16.5703125" style="15" bestFit="1" customWidth="1"/>
  </cols>
  <sheetData>
    <row r="1" spans="1:14" s="10" customFormat="1" x14ac:dyDescent="0.25">
      <c r="A1" s="82" t="str">
        <f>'Information Needed'!A1</f>
        <v>equipment replaced</v>
      </c>
      <c r="B1" s="83" t="s">
        <v>3</v>
      </c>
      <c r="C1" s="84" t="s">
        <v>3</v>
      </c>
      <c r="D1" s="85" t="s">
        <v>3</v>
      </c>
      <c r="E1" s="86" t="s">
        <v>3</v>
      </c>
      <c r="F1" s="87" t="s">
        <v>5</v>
      </c>
      <c r="G1" s="87" t="s">
        <v>5</v>
      </c>
      <c r="H1" s="88" t="s">
        <v>5</v>
      </c>
      <c r="I1" s="89" t="s">
        <v>5</v>
      </c>
      <c r="J1" s="90" t="s">
        <v>4</v>
      </c>
      <c r="K1" s="90" t="s">
        <v>4</v>
      </c>
      <c r="L1" s="91" t="s">
        <v>4</v>
      </c>
      <c r="M1" s="92" t="s">
        <v>4</v>
      </c>
      <c r="N1" s="14"/>
    </row>
    <row r="2" spans="1:14" s="54" customFormat="1" ht="30" x14ac:dyDescent="0.25">
      <c r="A2" s="93"/>
      <c r="B2" s="45" t="s">
        <v>9</v>
      </c>
      <c r="C2" s="43" t="s">
        <v>19</v>
      </c>
      <c r="D2" s="46" t="s">
        <v>10</v>
      </c>
      <c r="E2" s="47" t="s">
        <v>11</v>
      </c>
      <c r="F2" s="48" t="s">
        <v>9</v>
      </c>
      <c r="G2" s="55" t="s">
        <v>19</v>
      </c>
      <c r="H2" s="49" t="s">
        <v>10</v>
      </c>
      <c r="I2" s="50" t="s">
        <v>11</v>
      </c>
      <c r="J2" s="51" t="s">
        <v>9</v>
      </c>
      <c r="K2" s="56" t="s">
        <v>19</v>
      </c>
      <c r="L2" s="52" t="s">
        <v>10</v>
      </c>
      <c r="M2" s="53" t="s">
        <v>11</v>
      </c>
      <c r="N2" s="42"/>
    </row>
    <row r="3" spans="1:14" x14ac:dyDescent="0.25">
      <c r="A3" s="94">
        <f>'Information Needed'!A2</f>
        <v>0</v>
      </c>
      <c r="B3" s="95">
        <f>'Information Needed'!B2*'Information Needed'!C2*Source!$B$4/2000</f>
        <v>0</v>
      </c>
      <c r="C3" s="71" t="e">
        <f>'Information Needed'!$F2/B3</f>
        <v>#DIV/0!</v>
      </c>
      <c r="D3" s="96">
        <f>B3*'Information Needed'!$D2</f>
        <v>0</v>
      </c>
      <c r="E3" s="17" t="e">
        <f>'Information Needed'!$F2/D3</f>
        <v>#DIV/0!</v>
      </c>
      <c r="F3" s="72">
        <f>'Information Needed'!B2*'Information Needed'!C2*Source!$C$4/2000</f>
        <v>0</v>
      </c>
      <c r="G3" s="73" t="e">
        <f>'Information Needed'!$F2/F3</f>
        <v>#DIV/0!</v>
      </c>
      <c r="H3" s="97">
        <f>F3*'Information Needed'!D2</f>
        <v>0</v>
      </c>
      <c r="I3" s="25" t="e">
        <f>'Information Needed'!$F2/H3</f>
        <v>#DIV/0!</v>
      </c>
      <c r="J3" s="74">
        <f>'Information Needed'!B2*'Information Needed'!C2*Source!$D$4/2000</f>
        <v>0</v>
      </c>
      <c r="K3" s="98" t="e">
        <f>'Information Needed'!$F2/J3</f>
        <v>#DIV/0!</v>
      </c>
      <c r="L3" s="99">
        <f>J3*'Information Needed'!D2</f>
        <v>0</v>
      </c>
      <c r="M3" s="26" t="e">
        <f>'Information Needed'!$F2/L3</f>
        <v>#DIV/0!</v>
      </c>
    </row>
    <row r="4" spans="1:14" x14ac:dyDescent="0.25">
      <c r="A4" s="94">
        <f>'Information Needed'!A3</f>
        <v>0</v>
      </c>
      <c r="B4" s="95">
        <f>'Information Needed'!B3*'Information Needed'!C3*Source!$B$4/2000</f>
        <v>0</v>
      </c>
      <c r="C4" s="71" t="e">
        <f>'Information Needed'!$F3/B4</f>
        <v>#DIV/0!</v>
      </c>
      <c r="D4" s="96">
        <f>B4*'Information Needed'!$D3</f>
        <v>0</v>
      </c>
      <c r="E4" s="17" t="e">
        <f>'Information Needed'!$F3/D4</f>
        <v>#DIV/0!</v>
      </c>
      <c r="F4" s="72">
        <f>'Information Needed'!B3*'Information Needed'!C3*Source!$C$4/2000</f>
        <v>0</v>
      </c>
      <c r="G4" s="73" t="e">
        <f>'Information Needed'!$F3/F4</f>
        <v>#DIV/0!</v>
      </c>
      <c r="H4" s="97">
        <f>F4*'Information Needed'!D3</f>
        <v>0</v>
      </c>
      <c r="I4" s="25" t="e">
        <f>'Information Needed'!$F3/H4</f>
        <v>#DIV/0!</v>
      </c>
      <c r="J4" s="74">
        <f>'Information Needed'!B3*'Information Needed'!C3*Source!$D$4/2000</f>
        <v>0</v>
      </c>
      <c r="K4" s="98" t="e">
        <f>'Information Needed'!$F3/J4</f>
        <v>#DIV/0!</v>
      </c>
      <c r="L4" s="99">
        <f>J4*'Information Needed'!D3</f>
        <v>0</v>
      </c>
      <c r="M4" s="26" t="e">
        <f>'Information Needed'!$F3/L4</f>
        <v>#DIV/0!</v>
      </c>
    </row>
    <row r="5" spans="1:14" x14ac:dyDescent="0.25">
      <c r="A5" s="94">
        <f>'Information Needed'!A4</f>
        <v>0</v>
      </c>
      <c r="B5" s="95">
        <f>'Information Needed'!B4*'Information Needed'!C4*Source!$B$4/2000</f>
        <v>0</v>
      </c>
      <c r="C5" s="71" t="e">
        <f>'Information Needed'!$F4/B5</f>
        <v>#DIV/0!</v>
      </c>
      <c r="D5" s="96">
        <f>B5*'Information Needed'!$D4</f>
        <v>0</v>
      </c>
      <c r="E5" s="17" t="e">
        <f>'Information Needed'!$F4/D5</f>
        <v>#DIV/0!</v>
      </c>
      <c r="F5" s="72">
        <f>'Information Needed'!B4*'Information Needed'!C4*Source!$C$4/2000</f>
        <v>0</v>
      </c>
      <c r="G5" s="73" t="e">
        <f>'Information Needed'!$F4/F5</f>
        <v>#DIV/0!</v>
      </c>
      <c r="H5" s="97">
        <f>F5*'Information Needed'!D4</f>
        <v>0</v>
      </c>
      <c r="I5" s="25" t="e">
        <f>'Information Needed'!$F4/H5</f>
        <v>#DIV/0!</v>
      </c>
      <c r="J5" s="74">
        <f>'Information Needed'!B4*'Information Needed'!C4*Source!$D$4/2000</f>
        <v>0</v>
      </c>
      <c r="K5" s="98" t="e">
        <f>'Information Needed'!$F4/J5</f>
        <v>#DIV/0!</v>
      </c>
      <c r="L5" s="99">
        <f>J5*'Information Needed'!D4</f>
        <v>0</v>
      </c>
      <c r="M5" s="26" t="e">
        <f>'Information Needed'!$F4/L5</f>
        <v>#DIV/0!</v>
      </c>
    </row>
    <row r="6" spans="1:14" x14ac:dyDescent="0.25">
      <c r="A6" s="94">
        <f>'Information Needed'!A5</f>
        <v>0</v>
      </c>
      <c r="B6" s="95">
        <f>'Information Needed'!B5*'Information Needed'!C5*Source!$B$4/2000</f>
        <v>0</v>
      </c>
      <c r="C6" s="71" t="e">
        <f>'Information Needed'!$F5/B6</f>
        <v>#DIV/0!</v>
      </c>
      <c r="D6" s="96">
        <f>B6*'Information Needed'!$D5</f>
        <v>0</v>
      </c>
      <c r="E6" s="17" t="e">
        <f>'Information Needed'!$F5/D6</f>
        <v>#DIV/0!</v>
      </c>
      <c r="F6" s="72">
        <f>'Information Needed'!B5*'Information Needed'!C5*Source!$C$4/2000</f>
        <v>0</v>
      </c>
      <c r="G6" s="73" t="e">
        <f>'Information Needed'!$F5/F6</f>
        <v>#DIV/0!</v>
      </c>
      <c r="H6" s="97">
        <f>F6*'Information Needed'!D5</f>
        <v>0</v>
      </c>
      <c r="I6" s="25" t="e">
        <f>'Information Needed'!$F5/H6</f>
        <v>#DIV/0!</v>
      </c>
      <c r="J6" s="74">
        <f>'Information Needed'!B5*'Information Needed'!C5*Source!$D$4/2000</f>
        <v>0</v>
      </c>
      <c r="K6" s="98" t="e">
        <f>'Information Needed'!$F5/J6</f>
        <v>#DIV/0!</v>
      </c>
      <c r="L6" s="99">
        <f>J6*'Information Needed'!D5</f>
        <v>0</v>
      </c>
      <c r="M6" s="26" t="e">
        <f>'Information Needed'!$F5/L6</f>
        <v>#DIV/0!</v>
      </c>
    </row>
    <row r="7" spans="1:14" x14ac:dyDescent="0.25">
      <c r="A7" s="94">
        <f>'Information Needed'!A6</f>
        <v>0</v>
      </c>
      <c r="B7" s="95">
        <f>'Information Needed'!B6*'Information Needed'!C6*Source!$B$4/2000</f>
        <v>0</v>
      </c>
      <c r="C7" s="71" t="e">
        <f>'Information Needed'!$F6/B7</f>
        <v>#DIV/0!</v>
      </c>
      <c r="D7" s="96">
        <f>B7*'Information Needed'!$D6</f>
        <v>0</v>
      </c>
      <c r="E7" s="17" t="e">
        <f>'Information Needed'!$F6/D7</f>
        <v>#DIV/0!</v>
      </c>
      <c r="F7" s="72">
        <f>'Information Needed'!B6*'Information Needed'!C6*Source!$C$4/2000</f>
        <v>0</v>
      </c>
      <c r="G7" s="73" t="e">
        <f>'Information Needed'!$F6/F7</f>
        <v>#DIV/0!</v>
      </c>
      <c r="H7" s="97">
        <f>F7*'Information Needed'!D6</f>
        <v>0</v>
      </c>
      <c r="I7" s="25" t="e">
        <f>'Information Needed'!$F6/H7</f>
        <v>#DIV/0!</v>
      </c>
      <c r="J7" s="74">
        <f>'Information Needed'!B6*'Information Needed'!C6*Source!$D$4/2000</f>
        <v>0</v>
      </c>
      <c r="K7" s="98" t="e">
        <f>'Information Needed'!$F6/J7</f>
        <v>#DIV/0!</v>
      </c>
      <c r="L7" s="99">
        <f>J7*'Information Needed'!D6</f>
        <v>0</v>
      </c>
      <c r="M7" s="26" t="e">
        <f>'Information Needed'!$F6/L7</f>
        <v>#DIV/0!</v>
      </c>
    </row>
    <row r="8" spans="1:14" x14ac:dyDescent="0.25">
      <c r="A8" s="94">
        <f>'Information Needed'!A7</f>
        <v>0</v>
      </c>
      <c r="B8" s="95">
        <f>'Information Needed'!B7*'Information Needed'!C7*Source!$B$4/2000</f>
        <v>0</v>
      </c>
      <c r="C8" s="71" t="e">
        <f>'Information Needed'!$F7/B8</f>
        <v>#DIV/0!</v>
      </c>
      <c r="D8" s="96">
        <f>B8*'Information Needed'!$D7</f>
        <v>0</v>
      </c>
      <c r="E8" s="17" t="e">
        <f>'Information Needed'!$F7/D8</f>
        <v>#DIV/0!</v>
      </c>
      <c r="F8" s="72">
        <f>'Information Needed'!B7*'Information Needed'!C7*Source!$C$4/2000</f>
        <v>0</v>
      </c>
      <c r="G8" s="73" t="e">
        <f>'Information Needed'!$F7/F8</f>
        <v>#DIV/0!</v>
      </c>
      <c r="H8" s="97">
        <f>F8*'Information Needed'!D7</f>
        <v>0</v>
      </c>
      <c r="I8" s="25" t="e">
        <f>'Information Needed'!$F7/H8</f>
        <v>#DIV/0!</v>
      </c>
      <c r="J8" s="74">
        <f>'Information Needed'!B7*'Information Needed'!C7*Source!$D$4/2000</f>
        <v>0</v>
      </c>
      <c r="K8" s="98" t="e">
        <f>'Information Needed'!$F7/J8</f>
        <v>#DIV/0!</v>
      </c>
      <c r="L8" s="99">
        <f>J8*'Information Needed'!D7</f>
        <v>0</v>
      </c>
      <c r="M8" s="26" t="e">
        <f>'Information Needed'!$F7/L8</f>
        <v>#DIV/0!</v>
      </c>
    </row>
    <row r="9" spans="1:14" x14ac:dyDescent="0.25">
      <c r="A9" s="94">
        <f>'Information Needed'!A8</f>
        <v>0</v>
      </c>
      <c r="B9" s="95">
        <f>'Information Needed'!B8*'Information Needed'!C8*Source!$B$4/2000</f>
        <v>0</v>
      </c>
      <c r="C9" s="71" t="e">
        <f>'Information Needed'!$F8/B9</f>
        <v>#DIV/0!</v>
      </c>
      <c r="D9" s="96">
        <f>B9*'Information Needed'!$D8</f>
        <v>0</v>
      </c>
      <c r="E9" s="17" t="e">
        <f>'Information Needed'!$F8/D9</f>
        <v>#DIV/0!</v>
      </c>
      <c r="F9" s="72">
        <f>'Information Needed'!B8*'Information Needed'!C8*Source!$C$4/2000</f>
        <v>0</v>
      </c>
      <c r="G9" s="73" t="e">
        <f>'Information Needed'!$F8/F9</f>
        <v>#DIV/0!</v>
      </c>
      <c r="H9" s="97">
        <f>F9*'Information Needed'!D8</f>
        <v>0</v>
      </c>
      <c r="I9" s="25" t="e">
        <f>'Information Needed'!$F8/H9</f>
        <v>#DIV/0!</v>
      </c>
      <c r="J9" s="74">
        <f>'Information Needed'!B8*'Information Needed'!C8*Source!$D$4/2000</f>
        <v>0</v>
      </c>
      <c r="K9" s="98" t="e">
        <f>'Information Needed'!$F8/J9</f>
        <v>#DIV/0!</v>
      </c>
      <c r="L9" s="99">
        <f>J9*'Information Needed'!D8</f>
        <v>0</v>
      </c>
      <c r="M9" s="26" t="e">
        <f>'Information Needed'!$F8/L9</f>
        <v>#DIV/0!</v>
      </c>
    </row>
    <row r="10" spans="1:14" x14ac:dyDescent="0.25">
      <c r="A10" s="94">
        <f>'Information Needed'!A9</f>
        <v>0</v>
      </c>
      <c r="B10" s="95">
        <f>'Information Needed'!B9*'Information Needed'!C9*Source!$B$4/2000</f>
        <v>0</v>
      </c>
      <c r="C10" s="71" t="e">
        <f>'Information Needed'!$F9/B10</f>
        <v>#DIV/0!</v>
      </c>
      <c r="D10" s="96">
        <f>B10*'Information Needed'!$D9</f>
        <v>0</v>
      </c>
      <c r="E10" s="17" t="e">
        <f>'Information Needed'!$F9/D10</f>
        <v>#DIV/0!</v>
      </c>
      <c r="F10" s="72">
        <f>'Information Needed'!B9*'Information Needed'!C9*Source!$C$4/2000</f>
        <v>0</v>
      </c>
      <c r="G10" s="73" t="e">
        <f>'Information Needed'!$F9/F10</f>
        <v>#DIV/0!</v>
      </c>
      <c r="H10" s="97">
        <f>F10*'Information Needed'!D9</f>
        <v>0</v>
      </c>
      <c r="I10" s="25" t="e">
        <f>'Information Needed'!$F9/H10</f>
        <v>#DIV/0!</v>
      </c>
      <c r="J10" s="74">
        <f>'Information Needed'!B9*'Information Needed'!C9*Source!$D$4/2000</f>
        <v>0</v>
      </c>
      <c r="K10" s="98" t="e">
        <f>'Information Needed'!$F9/J10</f>
        <v>#DIV/0!</v>
      </c>
      <c r="L10" s="99">
        <f>J10*'Information Needed'!D9</f>
        <v>0</v>
      </c>
      <c r="M10" s="26" t="e">
        <f>'Information Needed'!$F9/L10</f>
        <v>#DIV/0!</v>
      </c>
    </row>
    <row r="11" spans="1:14" x14ac:dyDescent="0.25">
      <c r="A11" s="94">
        <f>'Information Needed'!A10</f>
        <v>0</v>
      </c>
      <c r="B11" s="95">
        <f>'Information Needed'!B10*'Information Needed'!C10*Source!$B$4/2000</f>
        <v>0</v>
      </c>
      <c r="C11" s="71" t="e">
        <f>'Information Needed'!$F10/B11</f>
        <v>#DIV/0!</v>
      </c>
      <c r="D11" s="96">
        <f>B11*'Information Needed'!$D10</f>
        <v>0</v>
      </c>
      <c r="E11" s="17" t="e">
        <f>'Information Needed'!$F10/D11</f>
        <v>#DIV/0!</v>
      </c>
      <c r="F11" s="72">
        <f>'Information Needed'!B10*'Information Needed'!C10*Source!$C$4/2000</f>
        <v>0</v>
      </c>
      <c r="G11" s="73" t="e">
        <f>'Information Needed'!$F10/F11</f>
        <v>#DIV/0!</v>
      </c>
      <c r="H11" s="97">
        <f>F11*'Information Needed'!D10</f>
        <v>0</v>
      </c>
      <c r="I11" s="25" t="e">
        <f>'Information Needed'!$F10/H11</f>
        <v>#DIV/0!</v>
      </c>
      <c r="J11" s="74">
        <f>'Information Needed'!B10*'Information Needed'!C10*Source!$D$4/2000</f>
        <v>0</v>
      </c>
      <c r="K11" s="98" t="e">
        <f>'Information Needed'!$F10/J11</f>
        <v>#DIV/0!</v>
      </c>
      <c r="L11" s="99">
        <f>J11*'Information Needed'!D10</f>
        <v>0</v>
      </c>
      <c r="M11" s="26" t="e">
        <f>'Information Needed'!$F10/L11</f>
        <v>#DIV/0!</v>
      </c>
    </row>
    <row r="12" spans="1:14" x14ac:dyDescent="0.25">
      <c r="A12" s="94">
        <f>'Information Needed'!A11</f>
        <v>0</v>
      </c>
      <c r="B12" s="95">
        <f>'Information Needed'!B11*'Information Needed'!C11*Source!$B$4/2000</f>
        <v>0</v>
      </c>
      <c r="C12" s="71" t="e">
        <f>'Information Needed'!$F11/B12</f>
        <v>#DIV/0!</v>
      </c>
      <c r="D12" s="96">
        <f>B12*'Information Needed'!$D11</f>
        <v>0</v>
      </c>
      <c r="E12" s="17" t="e">
        <f>'Information Needed'!$F11/D12</f>
        <v>#DIV/0!</v>
      </c>
      <c r="F12" s="72">
        <f>'Information Needed'!B11*'Information Needed'!C11*Source!$C$4/2000</f>
        <v>0</v>
      </c>
      <c r="G12" s="73" t="e">
        <f>'Information Needed'!$F11/F12</f>
        <v>#DIV/0!</v>
      </c>
      <c r="H12" s="97">
        <f>F12*'Information Needed'!D11</f>
        <v>0</v>
      </c>
      <c r="I12" s="25" t="e">
        <f>'Information Needed'!$F11/H12</f>
        <v>#DIV/0!</v>
      </c>
      <c r="J12" s="74">
        <f>'Information Needed'!B11*'Information Needed'!C11*Source!$D$4/2000</f>
        <v>0</v>
      </c>
      <c r="K12" s="98" t="e">
        <f>'Information Needed'!$F11/J12</f>
        <v>#DIV/0!</v>
      </c>
      <c r="L12" s="99">
        <f>J12*'Information Needed'!D11</f>
        <v>0</v>
      </c>
      <c r="M12" s="26" t="e">
        <f>'Information Needed'!$F11/L12</f>
        <v>#DIV/0!</v>
      </c>
    </row>
    <row r="13" spans="1:14" x14ac:dyDescent="0.25">
      <c r="A13" s="94">
        <f>'Information Needed'!A12</f>
        <v>0</v>
      </c>
      <c r="B13" s="95">
        <f>'Information Needed'!B12*'Information Needed'!C12*Source!$B$4/2000</f>
        <v>0</v>
      </c>
      <c r="C13" s="71" t="e">
        <f>'Information Needed'!$F12/B13</f>
        <v>#DIV/0!</v>
      </c>
      <c r="D13" s="96">
        <f>B13*'Information Needed'!$D12</f>
        <v>0</v>
      </c>
      <c r="E13" s="17" t="e">
        <f>'Information Needed'!$F12/D13</f>
        <v>#DIV/0!</v>
      </c>
      <c r="F13" s="72">
        <f>'Information Needed'!B12*'Information Needed'!C12*Source!$C$4/2000</f>
        <v>0</v>
      </c>
      <c r="G13" s="73" t="e">
        <f>'Information Needed'!$F12/F13</f>
        <v>#DIV/0!</v>
      </c>
      <c r="H13" s="97">
        <f>F13*'Information Needed'!D12</f>
        <v>0</v>
      </c>
      <c r="I13" s="25" t="e">
        <f>'Information Needed'!$F12/H13</f>
        <v>#DIV/0!</v>
      </c>
      <c r="J13" s="74">
        <f>'Information Needed'!B12*'Information Needed'!C12*Source!$D$4/2000</f>
        <v>0</v>
      </c>
      <c r="K13" s="98" t="e">
        <f>'Information Needed'!$F12/J13</f>
        <v>#DIV/0!</v>
      </c>
      <c r="L13" s="99">
        <f>J13*'Information Needed'!D12</f>
        <v>0</v>
      </c>
      <c r="M13" s="26" t="e">
        <f>'Information Needed'!$F12/L13</f>
        <v>#DIV/0!</v>
      </c>
    </row>
    <row r="14" spans="1:14" x14ac:dyDescent="0.25">
      <c r="A14" s="94">
        <f>'Information Needed'!A13</f>
        <v>0</v>
      </c>
      <c r="B14" s="95">
        <f>'Information Needed'!B13*'Information Needed'!C13*Source!$B$4/2000</f>
        <v>0</v>
      </c>
      <c r="C14" s="71" t="e">
        <f>'Information Needed'!$F13/B14</f>
        <v>#DIV/0!</v>
      </c>
      <c r="D14" s="96">
        <f>B14*'Information Needed'!$D13</f>
        <v>0</v>
      </c>
      <c r="E14" s="17" t="e">
        <f>'Information Needed'!$F13/D14</f>
        <v>#DIV/0!</v>
      </c>
      <c r="F14" s="72">
        <f>'Information Needed'!B13*'Information Needed'!C13*Source!$C$4/2000</f>
        <v>0</v>
      </c>
      <c r="G14" s="73" t="e">
        <f>'Information Needed'!$F13/F14</f>
        <v>#DIV/0!</v>
      </c>
      <c r="H14" s="97">
        <f>F14*'Information Needed'!D13</f>
        <v>0</v>
      </c>
      <c r="I14" s="25" t="e">
        <f>'Information Needed'!$F13/H14</f>
        <v>#DIV/0!</v>
      </c>
      <c r="J14" s="74">
        <f>'Information Needed'!B13*'Information Needed'!C13*Source!$D$4/2000</f>
        <v>0</v>
      </c>
      <c r="K14" s="98" t="e">
        <f>'Information Needed'!$F13/J14</f>
        <v>#DIV/0!</v>
      </c>
      <c r="L14" s="99">
        <f>J14*'Information Needed'!D13</f>
        <v>0</v>
      </c>
      <c r="M14" s="26" t="e">
        <f>'Information Needed'!$F13/L14</f>
        <v>#DIV/0!</v>
      </c>
    </row>
    <row r="15" spans="1:14" x14ac:dyDescent="0.25">
      <c r="A15" s="94">
        <f>'Information Needed'!A14</f>
        <v>0</v>
      </c>
      <c r="B15" s="95">
        <f>'Information Needed'!B14*'Information Needed'!C14*Source!$B$4/2000</f>
        <v>0</v>
      </c>
      <c r="C15" s="71" t="e">
        <f>'Information Needed'!$F14/B15</f>
        <v>#DIV/0!</v>
      </c>
      <c r="D15" s="96">
        <f>B15*'Information Needed'!$D14</f>
        <v>0</v>
      </c>
      <c r="E15" s="17" t="e">
        <f>'Information Needed'!$F14/D15</f>
        <v>#DIV/0!</v>
      </c>
      <c r="F15" s="72">
        <f>'Information Needed'!B14*'Information Needed'!C14*Source!$C$4/2000</f>
        <v>0</v>
      </c>
      <c r="G15" s="73" t="e">
        <f>'Information Needed'!$F14/F15</f>
        <v>#DIV/0!</v>
      </c>
      <c r="H15" s="97">
        <f>F15*'Information Needed'!D14</f>
        <v>0</v>
      </c>
      <c r="I15" s="25" t="e">
        <f>'Information Needed'!$F14/H15</f>
        <v>#DIV/0!</v>
      </c>
      <c r="J15" s="74">
        <f>'Information Needed'!B14*'Information Needed'!C14*Source!$D$4/2000</f>
        <v>0</v>
      </c>
      <c r="K15" s="98" t="e">
        <f>'Information Needed'!$F14/J15</f>
        <v>#DIV/0!</v>
      </c>
      <c r="L15" s="99">
        <f>J15*'Information Needed'!D14</f>
        <v>0</v>
      </c>
      <c r="M15" s="26" t="e">
        <f>'Information Needed'!$F14/L15</f>
        <v>#DIV/0!</v>
      </c>
    </row>
    <row r="16" spans="1:14" x14ac:dyDescent="0.25">
      <c r="A16" s="94">
        <f>'Information Needed'!A15</f>
        <v>0</v>
      </c>
      <c r="B16" s="95">
        <f>'Information Needed'!B15*'Information Needed'!C15*Source!$B$4/2000</f>
        <v>0</v>
      </c>
      <c r="C16" s="71" t="e">
        <f>'Information Needed'!$F15/B16</f>
        <v>#DIV/0!</v>
      </c>
      <c r="D16" s="96">
        <f>B16*'Information Needed'!$D15</f>
        <v>0</v>
      </c>
      <c r="E16" s="17" t="e">
        <f>'Information Needed'!$F15/D16</f>
        <v>#DIV/0!</v>
      </c>
      <c r="F16" s="72">
        <f>'Information Needed'!B15*'Information Needed'!C15*Source!$C$4/2000</f>
        <v>0</v>
      </c>
      <c r="G16" s="73" t="e">
        <f>'Information Needed'!$F15/F16</f>
        <v>#DIV/0!</v>
      </c>
      <c r="H16" s="97">
        <f>F16*'Information Needed'!D15</f>
        <v>0</v>
      </c>
      <c r="I16" s="25" t="e">
        <f>'Information Needed'!$F15/H16</f>
        <v>#DIV/0!</v>
      </c>
      <c r="J16" s="74">
        <f>'Information Needed'!B15*'Information Needed'!C15*Source!$D$4/2000</f>
        <v>0</v>
      </c>
      <c r="K16" s="98" t="e">
        <f>'Information Needed'!$F15/J16</f>
        <v>#DIV/0!</v>
      </c>
      <c r="L16" s="99">
        <f>J16*'Information Needed'!D15</f>
        <v>0</v>
      </c>
      <c r="M16" s="26" t="e">
        <f>'Information Needed'!$F15/L16</f>
        <v>#DIV/0!</v>
      </c>
    </row>
    <row r="17" spans="1:13" x14ac:dyDescent="0.25">
      <c r="A17" s="94">
        <f>'Information Needed'!A16</f>
        <v>0</v>
      </c>
      <c r="B17" s="95">
        <f>'Information Needed'!B16*'Information Needed'!C16*Source!$B$4/2000</f>
        <v>0</v>
      </c>
      <c r="C17" s="71" t="e">
        <f>'Information Needed'!$F16/B17</f>
        <v>#DIV/0!</v>
      </c>
      <c r="D17" s="96">
        <f>B17*'Information Needed'!$D16</f>
        <v>0</v>
      </c>
      <c r="E17" s="17" t="e">
        <f>'Information Needed'!$F16/D17</f>
        <v>#DIV/0!</v>
      </c>
      <c r="F17" s="72">
        <f>'Information Needed'!B16*'Information Needed'!C16*Source!$C$4/2000</f>
        <v>0</v>
      </c>
      <c r="G17" s="73" t="e">
        <f>'Information Needed'!$F16/F17</f>
        <v>#DIV/0!</v>
      </c>
      <c r="H17" s="97">
        <f>F17*'Information Needed'!D16</f>
        <v>0</v>
      </c>
      <c r="I17" s="25" t="e">
        <f>'Information Needed'!$F16/H17</f>
        <v>#DIV/0!</v>
      </c>
      <c r="J17" s="74">
        <f>'Information Needed'!B16*'Information Needed'!C16*Source!$D$4/2000</f>
        <v>0</v>
      </c>
      <c r="K17" s="98" t="e">
        <f>'Information Needed'!$F16/J17</f>
        <v>#DIV/0!</v>
      </c>
      <c r="L17" s="99">
        <f>J17*'Information Needed'!D16</f>
        <v>0</v>
      </c>
      <c r="M17" s="26" t="e">
        <f>'Information Needed'!$F16/L17</f>
        <v>#DIV/0!</v>
      </c>
    </row>
    <row r="18" spans="1:13" x14ac:dyDescent="0.25">
      <c r="A18" s="94">
        <f>'Information Needed'!A17</f>
        <v>0</v>
      </c>
      <c r="B18" s="95">
        <f>'Information Needed'!B17*'Information Needed'!C17*Source!$B$4/2000</f>
        <v>0</v>
      </c>
      <c r="C18" s="71" t="e">
        <f>'Information Needed'!$F17/B18</f>
        <v>#DIV/0!</v>
      </c>
      <c r="D18" s="96">
        <f>B18*'Information Needed'!$D17</f>
        <v>0</v>
      </c>
      <c r="E18" s="17" t="e">
        <f>'Information Needed'!$F17/D18</f>
        <v>#DIV/0!</v>
      </c>
      <c r="F18" s="72">
        <f>'Information Needed'!B17*'Information Needed'!C17*Source!$C$4/2000</f>
        <v>0</v>
      </c>
      <c r="G18" s="73" t="e">
        <f>'Information Needed'!$F17/F18</f>
        <v>#DIV/0!</v>
      </c>
      <c r="H18" s="97">
        <f>F18*'Information Needed'!D17</f>
        <v>0</v>
      </c>
      <c r="I18" s="25" t="e">
        <f>'Information Needed'!$F17/H18</f>
        <v>#DIV/0!</v>
      </c>
      <c r="J18" s="74">
        <f>'Information Needed'!B17*'Information Needed'!C17*Source!$D$4/2000</f>
        <v>0</v>
      </c>
      <c r="K18" s="98" t="e">
        <f>'Information Needed'!$F17/J18</f>
        <v>#DIV/0!</v>
      </c>
      <c r="L18" s="99">
        <f>J18*'Information Needed'!D17</f>
        <v>0</v>
      </c>
      <c r="M18" s="26" t="e">
        <f>'Information Needed'!$F17/L18</f>
        <v>#DIV/0!</v>
      </c>
    </row>
    <row r="19" spans="1:13" x14ac:dyDescent="0.25">
      <c r="A19" s="94">
        <f>'Information Needed'!A18</f>
        <v>0</v>
      </c>
      <c r="B19" s="95">
        <f>'Information Needed'!B18*'Information Needed'!C18*Source!$B$4/2000</f>
        <v>0</v>
      </c>
      <c r="C19" s="71" t="e">
        <f>'Information Needed'!$F18/B19</f>
        <v>#DIV/0!</v>
      </c>
      <c r="D19" s="96">
        <f>B19*'Information Needed'!$D18</f>
        <v>0</v>
      </c>
      <c r="E19" s="17" t="e">
        <f>'Information Needed'!$F18/D19</f>
        <v>#DIV/0!</v>
      </c>
      <c r="F19" s="72">
        <f>'Information Needed'!B18*'Information Needed'!C18*Source!$C$4/2000</f>
        <v>0</v>
      </c>
      <c r="G19" s="73" t="e">
        <f>'Information Needed'!$F18/F19</f>
        <v>#DIV/0!</v>
      </c>
      <c r="H19" s="97">
        <f>F19*'Information Needed'!D18</f>
        <v>0</v>
      </c>
      <c r="I19" s="25" t="e">
        <f>'Information Needed'!$F18/H19</f>
        <v>#DIV/0!</v>
      </c>
      <c r="J19" s="74">
        <f>'Information Needed'!B18*'Information Needed'!C18*Source!$D$4/2000</f>
        <v>0</v>
      </c>
      <c r="K19" s="98" t="e">
        <f>'Information Needed'!$F18/J19</f>
        <v>#DIV/0!</v>
      </c>
      <c r="L19" s="99">
        <f>J19*'Information Needed'!D18</f>
        <v>0</v>
      </c>
      <c r="M19" s="26" t="e">
        <f>'Information Needed'!$F18/L19</f>
        <v>#DIV/0!</v>
      </c>
    </row>
    <row r="20" spans="1:13" x14ac:dyDescent="0.25">
      <c r="A20" s="94">
        <f>'Information Needed'!A19</f>
        <v>0</v>
      </c>
      <c r="B20" s="95">
        <f>'Information Needed'!B19*'Information Needed'!C19*Source!$B$4/2000</f>
        <v>0</v>
      </c>
      <c r="C20" s="71" t="e">
        <f>'Information Needed'!$F19/B20</f>
        <v>#DIV/0!</v>
      </c>
      <c r="D20" s="96">
        <f>B20*'Information Needed'!$D19</f>
        <v>0</v>
      </c>
      <c r="E20" s="17" t="e">
        <f>'Information Needed'!$F19/D20</f>
        <v>#DIV/0!</v>
      </c>
      <c r="F20" s="72">
        <f>'Information Needed'!B19*'Information Needed'!C19*Source!$C$4/2000</f>
        <v>0</v>
      </c>
      <c r="G20" s="73" t="e">
        <f>'Information Needed'!$F19/F20</f>
        <v>#DIV/0!</v>
      </c>
      <c r="H20" s="97">
        <f>F20*'Information Needed'!D19</f>
        <v>0</v>
      </c>
      <c r="I20" s="25" t="e">
        <f>'Information Needed'!$F19/H20</f>
        <v>#DIV/0!</v>
      </c>
      <c r="J20" s="74">
        <f>'Information Needed'!B19*'Information Needed'!C19*Source!$D$4/2000</f>
        <v>0</v>
      </c>
      <c r="K20" s="98" t="e">
        <f>'Information Needed'!$F19/J20</f>
        <v>#DIV/0!</v>
      </c>
      <c r="L20" s="99">
        <f>J20*'Information Needed'!D19</f>
        <v>0</v>
      </c>
      <c r="M20" s="26" t="e">
        <f>'Information Needed'!$F19/L20</f>
        <v>#DIV/0!</v>
      </c>
    </row>
    <row r="21" spans="1:13" x14ac:dyDescent="0.25">
      <c r="A21" s="94">
        <f>'Information Needed'!A20</f>
        <v>0</v>
      </c>
      <c r="B21" s="95">
        <f>'Information Needed'!B20*'Information Needed'!C20*Source!$B$4/2000</f>
        <v>0</v>
      </c>
      <c r="C21" s="71" t="e">
        <f>'Information Needed'!$F20/B21</f>
        <v>#DIV/0!</v>
      </c>
      <c r="D21" s="96">
        <f>B21*'Information Needed'!$D20</f>
        <v>0</v>
      </c>
      <c r="E21" s="17" t="e">
        <f>'Information Needed'!$F20/D21</f>
        <v>#DIV/0!</v>
      </c>
      <c r="F21" s="72">
        <f>'Information Needed'!B20*'Information Needed'!C20*Source!$C$4/2000</f>
        <v>0</v>
      </c>
      <c r="G21" s="73" t="e">
        <f>'Information Needed'!$F20/F21</f>
        <v>#DIV/0!</v>
      </c>
      <c r="H21" s="97">
        <f>F21*'Information Needed'!D20</f>
        <v>0</v>
      </c>
      <c r="I21" s="25" t="e">
        <f>'Information Needed'!$F20/H21</f>
        <v>#DIV/0!</v>
      </c>
      <c r="J21" s="74">
        <f>'Information Needed'!B20*'Information Needed'!C20*Source!$D$4/2000</f>
        <v>0</v>
      </c>
      <c r="K21" s="98" t="e">
        <f>'Information Needed'!$F20/J21</f>
        <v>#DIV/0!</v>
      </c>
      <c r="L21" s="99">
        <f>J21*'Information Needed'!D20</f>
        <v>0</v>
      </c>
      <c r="M21" s="26" t="e">
        <f>'Information Needed'!$F20/L21</f>
        <v>#DIV/0!</v>
      </c>
    </row>
    <row r="22" spans="1:13" x14ac:dyDescent="0.25">
      <c r="A22" s="94">
        <f>'Information Needed'!A21</f>
        <v>0</v>
      </c>
      <c r="B22" s="95">
        <f>'Information Needed'!B21*'Information Needed'!C21*Source!$B$4/2000</f>
        <v>0</v>
      </c>
      <c r="C22" s="71" t="e">
        <f>'Information Needed'!$F21/B22</f>
        <v>#DIV/0!</v>
      </c>
      <c r="D22" s="96">
        <f>B22*'Information Needed'!$D21</f>
        <v>0</v>
      </c>
      <c r="E22" s="17" t="e">
        <f>'Information Needed'!$F21/D22</f>
        <v>#DIV/0!</v>
      </c>
      <c r="F22" s="72">
        <f>'Information Needed'!B21*'Information Needed'!C21*Source!$C$4/2000</f>
        <v>0</v>
      </c>
      <c r="G22" s="73" t="e">
        <f>'Information Needed'!$F21/F22</f>
        <v>#DIV/0!</v>
      </c>
      <c r="H22" s="97">
        <f>F22*'Information Needed'!D21</f>
        <v>0</v>
      </c>
      <c r="I22" s="25" t="e">
        <f>'Information Needed'!$F21/H22</f>
        <v>#DIV/0!</v>
      </c>
      <c r="J22" s="74">
        <f>'Information Needed'!B21*'Information Needed'!C21*Source!$D$4/2000</f>
        <v>0</v>
      </c>
      <c r="K22" s="98" t="e">
        <f>'Information Needed'!$F21/J22</f>
        <v>#DIV/0!</v>
      </c>
      <c r="L22" s="99">
        <f>J22*'Information Needed'!D21</f>
        <v>0</v>
      </c>
      <c r="M22" s="26" t="e">
        <f>'Information Needed'!$F21/L22</f>
        <v>#DIV/0!</v>
      </c>
    </row>
    <row r="23" spans="1:13" x14ac:dyDescent="0.25">
      <c r="A23" s="94">
        <f>'Information Needed'!A22</f>
        <v>0</v>
      </c>
      <c r="B23" s="95">
        <f>'Information Needed'!B22*'Information Needed'!C22*Source!$B$4/2000</f>
        <v>0</v>
      </c>
      <c r="C23" s="71" t="e">
        <f>'Information Needed'!$F22/B23</f>
        <v>#DIV/0!</v>
      </c>
      <c r="D23" s="96">
        <f>B23*'Information Needed'!$D22</f>
        <v>0</v>
      </c>
      <c r="E23" s="17" t="e">
        <f>'Information Needed'!$F22/D23</f>
        <v>#DIV/0!</v>
      </c>
      <c r="F23" s="72">
        <f>'Information Needed'!B22*'Information Needed'!C22*Source!$C$4/2000</f>
        <v>0</v>
      </c>
      <c r="G23" s="73" t="e">
        <f>'Information Needed'!$F22/F23</f>
        <v>#DIV/0!</v>
      </c>
      <c r="H23" s="97">
        <f>F23*'Information Needed'!D22</f>
        <v>0</v>
      </c>
      <c r="I23" s="25" t="e">
        <f>'Information Needed'!$F22/H23</f>
        <v>#DIV/0!</v>
      </c>
      <c r="J23" s="74">
        <f>'Information Needed'!B22*'Information Needed'!C22*Source!$D$4/2000</f>
        <v>0</v>
      </c>
      <c r="K23" s="98" t="e">
        <f>'Information Needed'!$F22/J23</f>
        <v>#DIV/0!</v>
      </c>
      <c r="L23" s="99">
        <f>J23*'Information Needed'!D22</f>
        <v>0</v>
      </c>
      <c r="M23" s="26" t="e">
        <f>'Information Needed'!$F22/L23</f>
        <v>#DIV/0!</v>
      </c>
    </row>
    <row r="24" spans="1:13" x14ac:dyDescent="0.25">
      <c r="A24" s="94">
        <f>'Information Needed'!A23</f>
        <v>0</v>
      </c>
      <c r="B24" s="95">
        <f>'Information Needed'!B23*'Information Needed'!C23*Source!$B$4/2000</f>
        <v>0</v>
      </c>
      <c r="C24" s="71" t="e">
        <f>'Information Needed'!$F23/B24</f>
        <v>#DIV/0!</v>
      </c>
      <c r="D24" s="96">
        <f>B24*'Information Needed'!$D23</f>
        <v>0</v>
      </c>
      <c r="E24" s="17" t="e">
        <f>'Information Needed'!$F23/D24</f>
        <v>#DIV/0!</v>
      </c>
      <c r="F24" s="72">
        <f>'Information Needed'!B23*'Information Needed'!C23*Source!$C$4/2000</f>
        <v>0</v>
      </c>
      <c r="G24" s="73" t="e">
        <f>'Information Needed'!$F23/F24</f>
        <v>#DIV/0!</v>
      </c>
      <c r="H24" s="97">
        <f>F24*'Information Needed'!D23</f>
        <v>0</v>
      </c>
      <c r="I24" s="25" t="e">
        <f>'Information Needed'!$F23/H24</f>
        <v>#DIV/0!</v>
      </c>
      <c r="J24" s="74">
        <f>'Information Needed'!B23*'Information Needed'!C23*Source!$D$4/2000</f>
        <v>0</v>
      </c>
      <c r="K24" s="98" t="e">
        <f>'Information Needed'!$F23/J24</f>
        <v>#DIV/0!</v>
      </c>
      <c r="L24" s="99">
        <f>J24*'Information Needed'!D23</f>
        <v>0</v>
      </c>
      <c r="M24" s="26" t="e">
        <f>'Information Needed'!$F23/L24</f>
        <v>#DIV/0!</v>
      </c>
    </row>
    <row r="25" spans="1:13" x14ac:dyDescent="0.25">
      <c r="A25" s="94">
        <f>'Information Needed'!A24</f>
        <v>0</v>
      </c>
      <c r="B25" s="95">
        <f>'Information Needed'!B24*'Information Needed'!C24*Source!$B$4/2000</f>
        <v>0</v>
      </c>
      <c r="C25" s="71" t="e">
        <f>'Information Needed'!$F24/B25</f>
        <v>#DIV/0!</v>
      </c>
      <c r="D25" s="96">
        <f>B25*'Information Needed'!$D24</f>
        <v>0</v>
      </c>
      <c r="E25" s="17" t="e">
        <f>'Information Needed'!$F24/D25</f>
        <v>#DIV/0!</v>
      </c>
      <c r="F25" s="72">
        <f>'Information Needed'!B24*'Information Needed'!C24*Source!$C$4/2000</f>
        <v>0</v>
      </c>
      <c r="G25" s="73" t="e">
        <f>'Information Needed'!$F24/F25</f>
        <v>#DIV/0!</v>
      </c>
      <c r="H25" s="97">
        <f>F25*'Information Needed'!D24</f>
        <v>0</v>
      </c>
      <c r="I25" s="25" t="e">
        <f>'Information Needed'!$F24/H25</f>
        <v>#DIV/0!</v>
      </c>
      <c r="J25" s="74">
        <f>'Information Needed'!B24*'Information Needed'!C24*Source!$D$4/2000</f>
        <v>0</v>
      </c>
      <c r="K25" s="98" t="e">
        <f>'Information Needed'!$F24/J25</f>
        <v>#DIV/0!</v>
      </c>
      <c r="L25" s="99">
        <f>J25*'Information Needed'!D24</f>
        <v>0</v>
      </c>
      <c r="M25" s="26" t="e">
        <f>'Information Needed'!$F24/L25</f>
        <v>#DIV/0!</v>
      </c>
    </row>
    <row r="26" spans="1:13" x14ac:dyDescent="0.25">
      <c r="A26" s="94">
        <f>'Information Needed'!A25</f>
        <v>0</v>
      </c>
      <c r="B26" s="95">
        <f>'Information Needed'!B25*'Information Needed'!C25*Source!$B$4/2000</f>
        <v>0</v>
      </c>
      <c r="C26" s="71" t="e">
        <f>'Information Needed'!$F25/B26</f>
        <v>#DIV/0!</v>
      </c>
      <c r="D26" s="96">
        <f>B26*'Information Needed'!$D25</f>
        <v>0</v>
      </c>
      <c r="E26" s="17" t="e">
        <f>'Information Needed'!$F25/D26</f>
        <v>#DIV/0!</v>
      </c>
      <c r="F26" s="72">
        <f>'Information Needed'!B25*'Information Needed'!C25*Source!$C$4/2000</f>
        <v>0</v>
      </c>
      <c r="G26" s="73" t="e">
        <f>'Information Needed'!$F25/F26</f>
        <v>#DIV/0!</v>
      </c>
      <c r="H26" s="97">
        <f>F26*'Information Needed'!D25</f>
        <v>0</v>
      </c>
      <c r="I26" s="25" t="e">
        <f>'Information Needed'!$F25/H26</f>
        <v>#DIV/0!</v>
      </c>
      <c r="J26" s="74">
        <f>'Information Needed'!B25*'Information Needed'!C25*Source!$D$4/2000</f>
        <v>0</v>
      </c>
      <c r="K26" s="98" t="e">
        <f>'Information Needed'!$F25/J26</f>
        <v>#DIV/0!</v>
      </c>
      <c r="L26" s="99">
        <f>J26*'Information Needed'!D25</f>
        <v>0</v>
      </c>
      <c r="M26" s="26" t="e">
        <f>'Information Needed'!$F25/L26</f>
        <v>#DIV/0!</v>
      </c>
    </row>
    <row r="27" spans="1:13" x14ac:dyDescent="0.25">
      <c r="A27" s="94">
        <f>'Information Needed'!A26</f>
        <v>0</v>
      </c>
      <c r="B27" s="95">
        <f>'Information Needed'!B26*'Information Needed'!C26*Source!$B$4/2000</f>
        <v>0</v>
      </c>
      <c r="C27" s="71" t="e">
        <f>'Information Needed'!$F26/B27</f>
        <v>#DIV/0!</v>
      </c>
      <c r="D27" s="96">
        <f>B27*'Information Needed'!$D26</f>
        <v>0</v>
      </c>
      <c r="E27" s="17" t="e">
        <f>'Information Needed'!$F26/D27</f>
        <v>#DIV/0!</v>
      </c>
      <c r="F27" s="72">
        <f>'Information Needed'!B26*'Information Needed'!C26*Source!$C$4/2000</f>
        <v>0</v>
      </c>
      <c r="G27" s="73" t="e">
        <f>'Information Needed'!$F26/F27</f>
        <v>#DIV/0!</v>
      </c>
      <c r="H27" s="97">
        <f>F27*'Information Needed'!D26</f>
        <v>0</v>
      </c>
      <c r="I27" s="25" t="e">
        <f>'Information Needed'!$F26/H27</f>
        <v>#DIV/0!</v>
      </c>
      <c r="J27" s="74">
        <f>'Information Needed'!B26*'Information Needed'!C26*Source!$D$4/2000</f>
        <v>0</v>
      </c>
      <c r="K27" s="98" t="e">
        <f>'Information Needed'!$F26/J27</f>
        <v>#DIV/0!</v>
      </c>
      <c r="L27" s="99">
        <f>J27*'Information Needed'!D26</f>
        <v>0</v>
      </c>
      <c r="M27" s="26" t="e">
        <f>'Information Needed'!$F26/L27</f>
        <v>#DIV/0!</v>
      </c>
    </row>
    <row r="28" spans="1:13" x14ac:dyDescent="0.25">
      <c r="A28" s="94">
        <f>'Information Needed'!A27</f>
        <v>0</v>
      </c>
      <c r="B28" s="95">
        <f>'Information Needed'!B27*'Information Needed'!C27*Source!$B$4/2000</f>
        <v>0</v>
      </c>
      <c r="C28" s="71" t="e">
        <f>'Information Needed'!$F27/B28</f>
        <v>#DIV/0!</v>
      </c>
      <c r="D28" s="96">
        <f>B28*'Information Needed'!$D27</f>
        <v>0</v>
      </c>
      <c r="E28" s="17" t="e">
        <f>'Information Needed'!$F27/D28</f>
        <v>#DIV/0!</v>
      </c>
      <c r="F28" s="72">
        <f>'Information Needed'!B27*'Information Needed'!C27*Source!$C$4/2000</f>
        <v>0</v>
      </c>
      <c r="G28" s="73" t="e">
        <f>'Information Needed'!$F27/F28</f>
        <v>#DIV/0!</v>
      </c>
      <c r="H28" s="97">
        <f>F28*'Information Needed'!D27</f>
        <v>0</v>
      </c>
      <c r="I28" s="25" t="e">
        <f>'Information Needed'!$F27/H28</f>
        <v>#DIV/0!</v>
      </c>
      <c r="J28" s="74">
        <f>'Information Needed'!B27*'Information Needed'!C27*Source!$D$4/2000</f>
        <v>0</v>
      </c>
      <c r="K28" s="98" t="e">
        <f>'Information Needed'!$F27/J28</f>
        <v>#DIV/0!</v>
      </c>
      <c r="L28" s="99">
        <f>J28*'Information Needed'!D27</f>
        <v>0</v>
      </c>
      <c r="M28" s="26" t="e">
        <f>'Information Needed'!$F27/L28</f>
        <v>#DIV/0!</v>
      </c>
    </row>
    <row r="29" spans="1:13" x14ac:dyDescent="0.25">
      <c r="A29" s="94">
        <f>'Information Needed'!A28</f>
        <v>0</v>
      </c>
      <c r="B29" s="95">
        <f>'Information Needed'!B28*'Information Needed'!C28*Source!$B$4/2000</f>
        <v>0</v>
      </c>
      <c r="C29" s="71" t="e">
        <f>'Information Needed'!$F28/B29</f>
        <v>#DIV/0!</v>
      </c>
      <c r="D29" s="96">
        <f>B29*'Information Needed'!$D28</f>
        <v>0</v>
      </c>
      <c r="E29" s="17" t="e">
        <f>'Information Needed'!$F28/D29</f>
        <v>#DIV/0!</v>
      </c>
      <c r="F29" s="72">
        <f>'Information Needed'!B28*'Information Needed'!C28*Source!$C$4/2000</f>
        <v>0</v>
      </c>
      <c r="G29" s="73" t="e">
        <f>'Information Needed'!$F28/F29</f>
        <v>#DIV/0!</v>
      </c>
      <c r="H29" s="97">
        <f>F29*'Information Needed'!D28</f>
        <v>0</v>
      </c>
      <c r="I29" s="25" t="e">
        <f>'Information Needed'!$F28/H29</f>
        <v>#DIV/0!</v>
      </c>
      <c r="J29" s="74">
        <f>'Information Needed'!B28*'Information Needed'!C28*Source!$D$4/2000</f>
        <v>0</v>
      </c>
      <c r="K29" s="98" t="e">
        <f>'Information Needed'!$F28/J29</f>
        <v>#DIV/0!</v>
      </c>
      <c r="L29" s="99">
        <f>J29*'Information Needed'!D28</f>
        <v>0</v>
      </c>
      <c r="M29" s="26" t="e">
        <f>'Information Needed'!$F28/L29</f>
        <v>#DIV/0!</v>
      </c>
    </row>
    <row r="30" spans="1:13" x14ac:dyDescent="0.25">
      <c r="A30" s="94">
        <f>'Information Needed'!A29</f>
        <v>0</v>
      </c>
      <c r="B30" s="95">
        <f>'Information Needed'!B29*'Information Needed'!C29*Source!$B$4/2000</f>
        <v>0</v>
      </c>
      <c r="C30" s="71" t="e">
        <f>'Information Needed'!$F29/B30</f>
        <v>#DIV/0!</v>
      </c>
      <c r="D30" s="96">
        <f>B30*'Information Needed'!$D29</f>
        <v>0</v>
      </c>
      <c r="E30" s="17" t="e">
        <f>'Information Needed'!$F29/D30</f>
        <v>#DIV/0!</v>
      </c>
      <c r="F30" s="72">
        <f>'Information Needed'!B29*'Information Needed'!C29*Source!$C$4/2000</f>
        <v>0</v>
      </c>
      <c r="G30" s="73" t="e">
        <f>'Information Needed'!$F29/F30</f>
        <v>#DIV/0!</v>
      </c>
      <c r="H30" s="97">
        <f>F30*'Information Needed'!D29</f>
        <v>0</v>
      </c>
      <c r="I30" s="25" t="e">
        <f>'Information Needed'!$F29/H30</f>
        <v>#DIV/0!</v>
      </c>
      <c r="J30" s="74">
        <f>'Information Needed'!B29*'Information Needed'!C29*Source!$D$4/2000</f>
        <v>0</v>
      </c>
      <c r="K30" s="98" t="e">
        <f>'Information Needed'!$F29/J30</f>
        <v>#DIV/0!</v>
      </c>
      <c r="L30" s="99">
        <f>J30*'Information Needed'!D29</f>
        <v>0</v>
      </c>
      <c r="M30" s="26" t="e">
        <f>'Information Needed'!$F29/L30</f>
        <v>#DIV/0!</v>
      </c>
    </row>
    <row r="31" spans="1:13" x14ac:dyDescent="0.25">
      <c r="A31" s="94">
        <f>'Information Needed'!A30</f>
        <v>0</v>
      </c>
      <c r="B31" s="95">
        <f>'Information Needed'!B30*'Information Needed'!C30*Source!$B$4/2000</f>
        <v>0</v>
      </c>
      <c r="C31" s="71" t="e">
        <f>'Information Needed'!$F30/B31</f>
        <v>#DIV/0!</v>
      </c>
      <c r="D31" s="96">
        <f>B31*'Information Needed'!$D30</f>
        <v>0</v>
      </c>
      <c r="E31" s="17" t="e">
        <f>'Information Needed'!$F30/D31</f>
        <v>#DIV/0!</v>
      </c>
      <c r="F31" s="72">
        <f>'Information Needed'!B30*'Information Needed'!C30*Source!$C$4/2000</f>
        <v>0</v>
      </c>
      <c r="G31" s="73" t="e">
        <f>'Information Needed'!$F30/F31</f>
        <v>#DIV/0!</v>
      </c>
      <c r="H31" s="97">
        <f>F31*'Information Needed'!D30</f>
        <v>0</v>
      </c>
      <c r="I31" s="25" t="e">
        <f>'Information Needed'!$F30/H31</f>
        <v>#DIV/0!</v>
      </c>
      <c r="J31" s="74">
        <f>'Information Needed'!B30*'Information Needed'!C30*Source!$D$4/2000</f>
        <v>0</v>
      </c>
      <c r="K31" s="98" t="e">
        <f>'Information Needed'!$F30/J31</f>
        <v>#DIV/0!</v>
      </c>
      <c r="L31" s="99">
        <f>J31*'Information Needed'!D30</f>
        <v>0</v>
      </c>
      <c r="M31" s="26" t="e">
        <f>'Information Needed'!$F30/L31</f>
        <v>#DIV/0!</v>
      </c>
    </row>
    <row r="32" spans="1:13" x14ac:dyDescent="0.25">
      <c r="A32" s="100">
        <f>'Information Needed'!A31</f>
        <v>0</v>
      </c>
      <c r="B32" s="101">
        <f>'Information Needed'!B31*'Information Needed'!C31*Source!$B$4/2000</f>
        <v>0</v>
      </c>
      <c r="C32" s="77" t="e">
        <f>'Information Needed'!$F31/B32</f>
        <v>#DIV/0!</v>
      </c>
      <c r="D32" s="102">
        <f>B32*'Information Needed'!$D31</f>
        <v>0</v>
      </c>
      <c r="E32" s="103" t="e">
        <f>'Information Needed'!$F31/D32</f>
        <v>#DIV/0!</v>
      </c>
      <c r="F32" s="78">
        <f>'Information Needed'!B31*'Information Needed'!C31*Source!$C$4/2000</f>
        <v>0</v>
      </c>
      <c r="G32" s="79" t="e">
        <f>'Information Needed'!$F31/F32</f>
        <v>#DIV/0!</v>
      </c>
      <c r="H32" s="104">
        <f>F32*'Information Needed'!D31</f>
        <v>0</v>
      </c>
      <c r="I32" s="105" t="e">
        <f>'Information Needed'!$F31/H32</f>
        <v>#DIV/0!</v>
      </c>
      <c r="J32" s="80">
        <f>'Information Needed'!B31*'Information Needed'!C31*Source!$D$4/2000</f>
        <v>0</v>
      </c>
      <c r="K32" s="106" t="e">
        <f>'Information Needed'!$F31/J32</f>
        <v>#DIV/0!</v>
      </c>
      <c r="L32" s="107">
        <f>J32*'Information Needed'!D31</f>
        <v>0</v>
      </c>
      <c r="M32" s="108" t="e">
        <f>'Information Needed'!$F31/L32</f>
        <v>#DIV/0!</v>
      </c>
    </row>
    <row r="33" spans="1:13" s="1" customFormat="1" x14ac:dyDescent="0.25">
      <c r="A33" s="1" t="s">
        <v>15</v>
      </c>
      <c r="B33" s="27">
        <f>SUM(B3:B32)</f>
        <v>0</v>
      </c>
      <c r="C33" s="27"/>
      <c r="D33" s="28">
        <f>SUM(D3:D32)</f>
        <v>0</v>
      </c>
      <c r="E33" s="28"/>
      <c r="F33" s="30">
        <f>SUM(F3:F32)</f>
        <v>0</v>
      </c>
      <c r="G33" s="30"/>
      <c r="H33" s="29">
        <f>SUM(H3:H32)</f>
        <v>0</v>
      </c>
      <c r="I33" s="29"/>
      <c r="J33" s="32">
        <f>SUM(J3:J32)</f>
        <v>0</v>
      </c>
      <c r="K33" s="32"/>
      <c r="L33" s="31">
        <f>SUM(L3:L32)</f>
        <v>0</v>
      </c>
      <c r="M33" s="31"/>
    </row>
  </sheetData>
  <sheetProtection algorithmName="SHA-512" hashValue="LqiIJ7EM4JPCsp4mqwRaoewr0Hpade4G59Z4bpOLvhMz3fqp7dnSWaDXVgJabqMxLSmPmq1b1g0/5r3MMM3IPg==" saltValue="tRcclExDT0225VBF+rOo3A==" spinCount="100000" sheet="1" objects="1" scenarios="1" sort="0" autoFilter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="140" zoomScaleNormal="140" workbookViewId="0">
      <selection activeCell="J14" sqref="J14"/>
    </sheetView>
  </sheetViews>
  <sheetFormatPr defaultRowHeight="15" x14ac:dyDescent="0.25"/>
  <cols>
    <col min="2" max="2" width="9.5703125" bestFit="1" customWidth="1"/>
  </cols>
  <sheetData>
    <row r="1" spans="1:4" ht="15.75" thickBot="1" x14ac:dyDescent="0.3">
      <c r="A1" s="1" t="s">
        <v>16</v>
      </c>
    </row>
    <row r="2" spans="1:4" x14ac:dyDescent="0.25">
      <c r="A2" s="34"/>
      <c r="B2" s="35" t="s">
        <v>6</v>
      </c>
      <c r="C2" s="35" t="s">
        <v>5</v>
      </c>
      <c r="D2" s="36" t="s">
        <v>4</v>
      </c>
    </row>
    <row r="3" spans="1:4" x14ac:dyDescent="0.25">
      <c r="A3" s="37" t="s">
        <v>7</v>
      </c>
      <c r="B3" s="33">
        <v>261</v>
      </c>
      <c r="C3" s="33">
        <v>0.94</v>
      </c>
      <c r="D3" s="38">
        <v>7.7</v>
      </c>
    </row>
    <row r="4" spans="1:4" ht="15.75" thickBot="1" x14ac:dyDescent="0.3">
      <c r="A4" s="39" t="s">
        <v>8</v>
      </c>
      <c r="B4" s="40">
        <f>B3*0.00220462</f>
        <v>0.57540581999999996</v>
      </c>
      <c r="C4" s="40">
        <f t="shared" ref="C4:D4" si="0">C3*0.00220462</f>
        <v>2.0723427999999999E-3</v>
      </c>
      <c r="D4" s="41">
        <f t="shared" si="0"/>
        <v>1.6975574E-2</v>
      </c>
    </row>
  </sheetData>
  <sheetProtection algorithmName="SHA-512" hashValue="DHQv5AHMZBOgwTpArj7Hqx+/XuZphS6AcVouiAQFl/YVkip0qRIIuLGZbmdnOctCBnHPL+O7emFaGNddDIUIlQ==" saltValue="TQunHeQnPX+pqmYEABBZR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Information Needed</vt:lpstr>
      <vt:lpstr>Information Needed Example</vt:lpstr>
      <vt:lpstr>Emissions &amp; Grant $ per Ton</vt:lpstr>
      <vt:lpstr>Emissions and Cost - Lifespan</vt:lpstr>
      <vt:lpstr>Source</vt:lpstr>
    </vt:vector>
  </TitlesOfParts>
  <Manager>Troy Johnson</Manager>
  <Company>PCA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Handheld 2-cycle engine emissions calculator</dc:title>
  <dc:subject>This calculator enables people who use small, handheld 2-cycle engines to estimate their emissions. This can be used for general information as well as potential grant applications.</dc:subject>
  <dc:creator>Minnesota Pollution Control Agency - Troy Johnson - (Jennifer Holstad [PST] - Excel only)</dc:creator>
  <cp:keywords>Minnesota Pollution Control Agency,MPCA,p-sbap5-36,Planning,Small Business Assistance Program,emissions calculator,handheld engine,2-cycle engine emissions,chainsaw emissions calculator</cp:keywords>
  <cp:lastModifiedBy>Kari Canterero</cp:lastModifiedBy>
  <dcterms:created xsi:type="dcterms:W3CDTF">2018-03-21T21:36:37Z</dcterms:created>
  <dcterms:modified xsi:type="dcterms:W3CDTF">2018-11-29T18:00:46Z</dcterms:modified>
  <cp:category>Planning,Small Business Assistance Program,Air Emission calculators</cp:category>
</cp:coreProperties>
</file>