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showInkAnnotation="0"/>
  <xr:revisionPtr revIDLastSave="0" documentId="13_ncr:1_{40D0AF0C-21C8-46E7-9920-11D99619E0EB}" xr6:coauthVersionLast="47" xr6:coauthVersionMax="47" xr10:uidLastSave="{00000000-0000-0000-0000-000000000000}"/>
  <bookViews>
    <workbookView xWindow="57480" yWindow="-120" windowWidth="29040" windowHeight="1584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4" l="1"/>
  <c r="B16" i="5" l="1"/>
  <c r="B13" i="5"/>
  <c r="B15" i="5"/>
  <c r="B14" i="5"/>
  <c r="S45" i="4"/>
  <c r="R45" i="4"/>
  <c r="Q45" i="4"/>
  <c r="P45" i="4"/>
  <c r="O45" i="4"/>
  <c r="N45" i="4"/>
  <c r="M45" i="4"/>
  <c r="L45" i="4"/>
  <c r="K45" i="4"/>
  <c r="J45" i="4"/>
  <c r="I45" i="4"/>
  <c r="H45" i="4"/>
  <c r="G45" i="4"/>
  <c r="F45" i="4"/>
  <c r="E45" i="4"/>
</calcChain>
</file>

<file path=xl/sharedStrings.xml><?xml version="1.0" encoding="utf-8"?>
<sst xmlns="http://schemas.openxmlformats.org/spreadsheetml/2006/main" count="485" uniqueCount="153">
  <si>
    <t xml:space="preserve">Template for modification in individual permits - to be refined prior to permit issuance. Activities will be based upon size and complexity of community.  </t>
  </si>
  <si>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</si>
  <si>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</si>
  <si>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</si>
  <si>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</si>
  <si>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</si>
  <si>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</si>
  <si>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</si>
  <si>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</si>
  <si>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</si>
  <si>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</si>
  <si>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</si>
  <si>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</si>
  <si>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</si>
  <si>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</si>
  <si>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</si>
  <si>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</si>
  <si>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</si>
  <si>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</si>
  <si>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Determine actions that could be taken at each of the sources in inventory. Estimate load reduction anticipated through implementation of each activity.</t>
  </si>
  <si>
    <t>Determine reduction actions and estimated reductions</t>
  </si>
  <si>
    <t>Top 3</t>
  </si>
  <si>
    <t>Implementation</t>
  </si>
  <si>
    <t>Next 3</t>
  </si>
  <si>
    <t>Last 4</t>
  </si>
  <si>
    <t>Identify existing residential and institutional load</t>
  </si>
  <si>
    <t>Develop load reduction goals based upon actual loading data</t>
  </si>
  <si>
    <t>Education/Outreach</t>
  </si>
  <si>
    <t>Utilize local softening companies to identify large low-efficiency softening systems</t>
  </si>
  <si>
    <t>Determine number and types of residential softeners, begin educating homeowners re chloride concerns</t>
  </si>
  <si>
    <t>Develop water conservation educational materials, reduce volume of potable water to be softened.</t>
  </si>
  <si>
    <t xml:space="preserve">Communicate with MPCA to evaluate chloride reduction activities </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</si>
  <si>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</si>
  <si>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</si>
  <si>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</si>
  <si>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</si>
  <si>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</si>
  <si>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</si>
  <si>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</si>
  <si>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Ordinance</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</si>
  <si>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</si>
  <si>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</si>
  <si>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</si>
  <si>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</si>
  <si>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</si>
  <si>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</si>
  <si>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</si>
  <si>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</si>
  <si>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</si>
  <si>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</si>
  <si>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</si>
  <si>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</si>
  <si>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</si>
  <si>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</si>
  <si>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</si>
  <si>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</si>
  <si>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</si>
  <si>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</si>
  <si>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</si>
  <si>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</si>
  <si>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</si>
  <si>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</si>
  <si>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</si>
  <si>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</si>
  <si>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</si>
  <si>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</si>
  <si>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</si>
  <si>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</si>
  <si>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</si>
  <si>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</si>
  <si>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</si>
  <si>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</si>
  <si>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</si>
  <si>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</si>
  <si>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</si>
  <si>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</si>
  <si>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</si>
  <si>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</si>
  <si>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</si>
  <si>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</si>
  <si>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</si>
  <si>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</si>
  <si>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</si>
  <si>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</si>
  <si>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</si>
  <si>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</si>
  <si>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</si>
  <si>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</si>
  <si>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</si>
  <si>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</si>
  <si>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</si>
  <si>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</si>
  <si>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This will be required during permit review if the permittee is interested in variance reissuance, as granting the variance depends primarily on socioeconomic eligibility.</t>
  </si>
  <si>
    <t>Contact MPCA Chloride Reduction coordinator, Brooke Asleson, to receive updates on opportunities. Document ongoing opportunities and those that permittee may be able to take advantage of.</t>
  </si>
  <si>
    <t>Identify where there may be opportunities to use these types of programs to encourage the use of more efficient point-of-entry softeners. Report findings when appropriate.</t>
  </si>
  <si>
    <t>Enact ordinance to reduce de-icing salt and reduce non-point chloride</t>
  </si>
  <si>
    <t>Identify spatial relationships of sources in collection system</t>
  </si>
  <si>
    <t>Identify chloride loading from institutional softeners, determine chloride reduction potential</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</si>
  <si>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</si>
  <si>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</si>
  <si>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</si>
  <si>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</si>
  <si>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</si>
  <si>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</si>
  <si>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</si>
  <si>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</si>
  <si>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</si>
  <si>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</si>
  <si>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</si>
  <si>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t>This sheet describes each of the components of the Action Tree, and is intended to help those filling it out to better understand the options presented.</t>
  </si>
  <si>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</si>
  <si>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</si>
  <si>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</si>
  <si>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</si>
  <si>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</si>
  <si>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t>Top 10 sources of chloride (if applicable)</t>
  </si>
  <si>
    <t>Develop load reduction targets for each member of the STC based upon existing conditions and implementation of chloride reduction activities.</t>
  </si>
  <si>
    <t>Collection system</t>
  </si>
  <si>
    <t>Use concentration results and estimated flow to calcluate load coming into the facility from each member's collection system.</t>
  </si>
  <si>
    <t xml:space="preserve">Sample sewer chloride concentrations from individual collection systems used by each member of the STC. </t>
  </si>
  <si>
    <t>Encourage members of the STC to identify and apply for (if applicable) infrastructure-related grants, loans, or other funding opportunities that may cover, in whole or in part, the cost of constructing or upgrading centralized drinking water treatment to reduce chloride.</t>
  </si>
  <si>
    <t>Re-evaluate feasibility of centralized softening for each of the members of the STC as a means of attaining compliance with the final chloride limit (using modified eligibility tool wq-wwprm2-17).</t>
  </si>
  <si>
    <t>Identify top ten suspected sources of chloride in the service area. Consider ways to work with members of the STC, sources, and communities to propose control strategies to reduce chloride at the source.</t>
  </si>
  <si>
    <t>Partner with members of the STC to sample sewer chloride concetrations from residential neighborhoods and/or institutions within each community or service area.</t>
  </si>
  <si>
    <t>Work with members of the STC to develop residential and/or institutional load reduction targets based upon the implementation of activities.</t>
  </si>
  <si>
    <t>Work with members of the STC to use concentration results and estimated flow to calculate residential and/or institutional chloride load.</t>
  </si>
  <si>
    <t>Work with members of the STC to conduct survey of softener use/age/type. Determine chloride pollutant load reduction that could be achieved with tuning or replacing ion-exchange softeners.</t>
  </si>
  <si>
    <t xml:space="preserve">Ask and encourage members of the STC to work with local water softening companies and plumbers to identify business/commercial/industrial facilities that may have outdated water softeners. </t>
  </si>
  <si>
    <t>Ask and encourage members of the STC to investigate whether a tune-up/softener replacement incentive program could work to reduce chloride across the service area. If found to be feasible, work with members to develop and implement the program.</t>
  </si>
  <si>
    <t>Ask and encourage members of the STC to provide outreach to homeowners to educate about the threat of softener salt and promote tune-up softener replacement incentive program. (i.e. verbal or handouts). Work with members to conduct outreach, as needed.</t>
  </si>
  <si>
    <t>Provide outreach to members of the STC to encourage water conservation practices in their communities in order to reduce the amount of water needing to be softened, therefore reducing chloride discharge. Work with members to develop educational materials and document distribution/implementation of actions, as needed.</t>
  </si>
  <si>
    <t>Partner with interested members of the STC to apply for an MPCA chloride reduction grant or loan.</t>
  </si>
  <si>
    <t>Provide members of the STC with information on how to train City staff and contractors on Smart Salting and encourage Smart Salting certification. Document efforts to work with Cities in relevant annual report.</t>
  </si>
  <si>
    <t>Ask members of the STC to have maintenance crews document salt use and determine reductions through the implementation of Smart Salting Tool (SST) activities. Document efforts to work with Cities in relevant annual report.</t>
  </si>
  <si>
    <t>Ask members of the STC to have maintenance crews track the implementation of new salt-reduction practices in the SST. Document efforts to work with Cities in relevant annual report.</t>
  </si>
  <si>
    <t>Introduce members of the STC and other City leadership to example ordinances that could be enacted to reduce de-icing salt use in the community. Revisit possible ordinances once per permit term. Document outcomes of conversations with the board and the City in the relevant annual report, if applicable, including any ordinances passed.</t>
  </si>
  <si>
    <r>
      <t xml:space="preserve">MPCA Comments </t>
    </r>
    <r>
      <rPr>
        <sz val="9"/>
        <rFont val="Arial"/>
        <family val="2"/>
      </rPr>
      <t>(post-review)</t>
    </r>
  </si>
  <si>
    <r>
      <t xml:space="preserve">Activities </t>
    </r>
    <r>
      <rPr>
        <sz val="9"/>
        <rFont val="Arial"/>
        <family val="2"/>
      </rPr>
      <t>(education, outreach, monitoring, ordinances, etc.)</t>
    </r>
  </si>
  <si>
    <r>
      <t xml:space="preserve">Completed Chloride Investigation and Minimization Plan, submitted for review and approval by MPCA staff.
</t>
    </r>
    <r>
      <rPr>
        <b/>
        <i/>
        <sz val="9"/>
        <rFont val="Arial"/>
        <family val="2"/>
      </rPr>
      <t>This is a permit requirement.</t>
    </r>
  </si>
  <si>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rFont val="Arial"/>
        <family val="2"/>
      </rPr>
      <t>Influent flow and effluent chloride monitoring are permit requirements.</t>
    </r>
  </si>
  <si>
    <r>
      <t xml:space="preserve">Identify reductions needed to attain compliance with limit.
</t>
    </r>
    <r>
      <rPr>
        <b/>
        <i/>
        <sz val="9"/>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</si>
  <si>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</si>
  <si>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rFont val="Arial"/>
        <family val="2"/>
      </rPr>
      <t>This action is required for communities to which it is applicable (have identifiable sources). Not all communities will have ten sources; some will have more.</t>
    </r>
  </si>
  <si>
    <r>
      <rPr>
        <b/>
        <sz val="9"/>
        <rFont val="Arial"/>
        <family val="2"/>
      </rPr>
      <t>*</t>
    </r>
    <r>
      <rPr>
        <sz val="9"/>
        <rFont val="Arial"/>
        <family val="2"/>
      </rPr>
      <t xml:space="preserve"> Specific actions may include implementation of best management practices (BMPs ), modifying user agreements, educating users, adapting general permits,  and/or updating ordinances.</t>
    </r>
  </si>
  <si>
    <t>Evaluate feasability of regional drinking water treatment for all member cities.</t>
  </si>
  <si>
    <t>The purpose of this unique Action is for the permittee to evaluate the feasability of a cooperative (single) drinking water treatment plant for CLJSTC members.  This step may create an affordable alternative for centralized softening for all members.</t>
  </si>
  <si>
    <t xml:space="preserve">This is a unique alternative analysis for this permittee.  See column T for further reasoning.  </t>
  </si>
  <si>
    <t>Chisaggo Lakes JSTC WWTF Chloride Variance Action Tree</t>
  </si>
  <si>
    <r>
      <rPr>
        <b/>
        <sz val="9"/>
        <color theme="1"/>
        <rFont val="Arial"/>
        <family val="2"/>
      </rPr>
      <t>Questions:</t>
    </r>
    <r>
      <rPr>
        <sz val="9"/>
        <color theme="1"/>
        <rFont val="Arial"/>
        <family val="2"/>
      </rPr>
      <t xml:space="preserve"> If you have any questions regarding the Action Tree or instructions, contact Ian Babson at 651-757-2284 or by email at: </t>
    </r>
  </si>
  <si>
    <t xml:space="preserve">ian.babson@state.mn.us </t>
  </si>
  <si>
    <t>Identify spatial relationships of sources in collection system.</t>
  </si>
  <si>
    <t>Monitor concentration and flow, then calculate chloride load, from top 10 suspected chloride sources in the collection system</t>
  </si>
  <si>
    <t>Gather actual loading data from likely sources with greatest capacity for load reduction. Re-evaluate which sources are greatest contributors based on updated load calculations each permit cycle/phase.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</si>
</sst>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sz val="9"/>
      <name val="Arial"/>
      <family val="2"/>
    </font>
    <font>
      <sz val="11"/>
      <name val="Calibri"/>
      <family val="2"/>
      <scheme val="minor"/>
    </font>
    <font>
      <sz val="10"/>
      <name val="Calibri"/>
      <family val="2"/>
      <scheme val="minor"/>
    </font>
    <font>
      <b/>
      <sz val="10"/>
      <name val="Arial"/>
      <family val="2"/>
    </font>
    <font>
      <b/>
      <i/>
      <sz val="9"/>
      <name val="Arial"/>
      <family val="2"/>
    </font>
    <font>
      <i/>
      <sz val="9"/>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85">
    <xf numFmtId="0" fontId="0" fillId="0" borderId="0" xfId="0"/>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5" fillId="5" borderId="0" xfId="0" applyFont="1" applyFill="1" applyAlignment="1">
      <alignment wrapText="1"/>
    </xf>
    <xf numFmtId="0" fontId="6" fillId="5" borderId="0" xfId="0" applyFont="1" applyFill="1"/>
    <xf numFmtId="0" fontId="6" fillId="5" borderId="0" xfId="0" applyFont="1" applyFill="1" applyAlignment="1"/>
    <xf numFmtId="0" fontId="5" fillId="5" borderId="0" xfId="0" applyFont="1" applyFill="1" applyAlignment="1">
      <alignment horizontal="left" wrapText="1"/>
    </xf>
    <xf numFmtId="0" fontId="6" fillId="5" borderId="0" xfId="0" applyFont="1" applyFill="1" applyAlignment="1">
      <alignment horizontal="left"/>
    </xf>
    <xf numFmtId="0" fontId="5" fillId="0" borderId="0" xfId="0" applyFont="1"/>
    <xf numFmtId="0" fontId="5" fillId="0" borderId="0" xfId="0" applyFont="1" applyAlignment="1">
      <alignment wrapText="1"/>
    </xf>
    <xf numFmtId="0" fontId="5" fillId="5" borderId="0" xfId="0" applyFont="1" applyFill="1"/>
    <xf numFmtId="0" fontId="8" fillId="0" borderId="0" xfId="0" applyFont="1"/>
    <xf numFmtId="0" fontId="8" fillId="5" borderId="0" xfId="0" applyFont="1" applyFill="1"/>
    <xf numFmtId="0" fontId="4" fillId="5" borderId="0" xfId="0" applyFont="1" applyFill="1"/>
    <xf numFmtId="0" fontId="5" fillId="0" borderId="0" xfId="0" applyFont="1" applyFill="1" applyAlignment="1">
      <alignment wrapText="1"/>
    </xf>
    <xf numFmtId="0" fontId="9" fillId="0" borderId="0" xfId="0" applyFont="1" applyAlignment="1">
      <alignment wrapText="1"/>
    </xf>
    <xf numFmtId="0" fontId="8" fillId="0" borderId="0" xfId="0" applyFont="1" applyAlignment="1">
      <alignment wrapText="1"/>
    </xf>
    <xf numFmtId="0" fontId="3" fillId="0" borderId="0" xfId="0" applyFont="1" applyAlignment="1">
      <alignment horizontal="left" vertical="center"/>
    </xf>
    <xf numFmtId="0" fontId="12" fillId="0" borderId="12" xfId="0" applyFont="1" applyFill="1" applyBorder="1" applyAlignment="1" applyProtection="1">
      <alignment vertical="center" wrapText="1"/>
      <protection locked="0"/>
    </xf>
    <xf numFmtId="0" fontId="5" fillId="6" borderId="0" xfId="0" applyFont="1" applyFill="1" applyAlignment="1">
      <alignment wrapText="1"/>
    </xf>
    <xf numFmtId="0" fontId="9" fillId="0" borderId="6" xfId="0" applyFont="1" applyBorder="1" applyAlignment="1">
      <alignment wrapText="1"/>
    </xf>
    <xf numFmtId="0" fontId="9" fillId="0" borderId="0" xfId="0" applyFont="1" applyBorder="1" applyAlignment="1">
      <alignment wrapText="1"/>
    </xf>
    <xf numFmtId="0" fontId="5" fillId="0" borderId="25" xfId="0" applyFont="1" applyBorder="1" applyAlignment="1">
      <alignment wrapText="1"/>
    </xf>
    <xf numFmtId="0" fontId="5" fillId="6" borderId="26" xfId="0" applyFont="1" applyFill="1" applyBorder="1" applyAlignment="1">
      <alignment wrapText="1"/>
    </xf>
    <xf numFmtId="0" fontId="5" fillId="0" borderId="26" xfId="0" applyFont="1" applyBorder="1" applyAlignment="1">
      <alignment wrapText="1"/>
    </xf>
    <xf numFmtId="0" fontId="5" fillId="0" borderId="0" xfId="0" applyFont="1" applyBorder="1" applyAlignment="1">
      <alignment wrapText="1"/>
    </xf>
    <xf numFmtId="0" fontId="5" fillId="6" borderId="26" xfId="0" applyFont="1" applyFill="1" applyBorder="1"/>
    <xf numFmtId="0" fontId="5" fillId="0" borderId="26" xfId="0" applyFont="1" applyFill="1" applyBorder="1"/>
    <xf numFmtId="0" fontId="5" fillId="6" borderId="0" xfId="0" applyFont="1" applyFill="1" applyBorder="1" applyAlignment="1">
      <alignment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0" fillId="0" borderId="0" xfId="0" applyFont="1" applyAlignment="1"/>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7" xfId="0" applyFont="1" applyFill="1" applyBorder="1" applyAlignment="1" applyProtection="1">
      <alignment horizontal="left" vertical="center" wrapText="1"/>
      <protection locked="0"/>
    </xf>
    <xf numFmtId="0" fontId="12" fillId="0" borderId="12" xfId="0" applyFont="1" applyFill="1" applyBorder="1" applyAlignment="1">
      <alignment vertical="center" wrapText="1"/>
    </xf>
    <xf numFmtId="0" fontId="12" fillId="0" borderId="1"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2" fillId="6" borderId="24"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2" fillId="6" borderId="19"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20" xfId="0" applyFont="1" applyFill="1" applyBorder="1" applyAlignment="1" applyProtection="1">
      <alignment horizontal="center" vertical="center" wrapText="1"/>
      <protection locked="0"/>
    </xf>
    <xf numFmtId="0" fontId="12" fillId="0" borderId="13" xfId="0" applyFont="1" applyFill="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12" xfId="1" applyFont="1" applyFill="1" applyBorder="1" applyAlignment="1" applyProtection="1">
      <alignment vertical="center" wrapText="1"/>
      <protection locked="0"/>
    </xf>
    <xf numFmtId="0" fontId="13" fillId="0" borderId="0" xfId="0" applyFont="1" applyAlignment="1"/>
    <xf numFmtId="0" fontId="13" fillId="0" borderId="0" xfId="0" applyFont="1" applyBorder="1" applyAlignment="1"/>
    <xf numFmtId="0" fontId="13" fillId="0" borderId="0" xfId="0" applyFont="1" applyFill="1" applyAlignment="1"/>
    <xf numFmtId="0" fontId="12" fillId="0" borderId="0" xfId="0" applyFont="1" applyAlignment="1"/>
    <xf numFmtId="0" fontId="12" fillId="0" borderId="0" xfId="0" applyFont="1" applyAlignment="1">
      <alignment horizontal="left" vertical="center" wrapText="1"/>
    </xf>
    <xf numFmtId="0" fontId="13" fillId="0" borderId="0" xfId="0" applyFont="1"/>
    <xf numFmtId="0" fontId="11" fillId="5" borderId="17" xfId="0" applyFont="1" applyFill="1" applyBorder="1" applyAlignment="1">
      <alignment vertical="center" wrapText="1"/>
    </xf>
    <xf numFmtId="0" fontId="11" fillId="5" borderId="1" xfId="0" applyFont="1" applyFill="1" applyBorder="1" applyAlignment="1">
      <alignment vertical="center" wrapText="1"/>
    </xf>
    <xf numFmtId="0" fontId="11" fillId="5" borderId="18" xfId="0" applyFont="1" applyFill="1" applyBorder="1" applyAlignment="1">
      <alignment vertical="center" wrapText="1"/>
    </xf>
    <xf numFmtId="0" fontId="11" fillId="6" borderId="17" xfId="0" applyFont="1" applyFill="1" applyBorder="1" applyAlignment="1">
      <alignment vertical="center" wrapText="1"/>
    </xf>
    <xf numFmtId="0" fontId="11" fillId="6" borderId="1" xfId="0" applyFont="1" applyFill="1" applyBorder="1" applyAlignment="1">
      <alignment vertical="center" wrapText="1"/>
    </xf>
    <xf numFmtId="0" fontId="11" fillId="6" borderId="18" xfId="0" applyFont="1" applyFill="1" applyBorder="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6" borderId="23" xfId="0" applyFont="1" applyFill="1" applyBorder="1" applyAlignment="1">
      <alignment vertical="top" wrapText="1"/>
    </xf>
    <xf numFmtId="0" fontId="11" fillId="5" borderId="17"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6" borderId="18" xfId="0" applyFont="1" applyFill="1" applyBorder="1" applyAlignment="1">
      <alignment horizontal="left" vertical="center" wrapText="1"/>
    </xf>
    <xf numFmtId="0" fontId="12" fillId="0" borderId="0" xfId="0" applyFont="1"/>
    <xf numFmtId="0" fontId="12" fillId="0" borderId="1" xfId="0" applyFont="1" applyFill="1" applyBorder="1" applyAlignment="1" applyProtection="1">
      <alignment vertical="center" wrapText="1"/>
    </xf>
    <xf numFmtId="0" fontId="12" fillId="0" borderId="1" xfId="0" applyFont="1" applyFill="1" applyBorder="1" applyAlignment="1" applyProtection="1">
      <alignment vertical="center"/>
    </xf>
    <xf numFmtId="0" fontId="12" fillId="0" borderId="12" xfId="0" applyFont="1" applyFill="1" applyBorder="1" applyAlignment="1" applyProtection="1">
      <alignment vertical="center" wrapText="1"/>
    </xf>
    <xf numFmtId="0" fontId="12" fillId="6" borderId="23"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2" fillId="6" borderId="17" xfId="0" applyFont="1" applyFill="1" applyBorder="1" applyAlignment="1" applyProtection="1">
      <alignment horizontal="center" vertical="center"/>
    </xf>
    <xf numFmtId="0" fontId="12" fillId="6" borderId="1" xfId="0" applyFont="1" applyFill="1" applyBorder="1" applyAlignment="1" applyProtection="1">
      <alignment horizontal="center" vertical="center"/>
    </xf>
    <xf numFmtId="0" fontId="12" fillId="6" borderId="18" xfId="0" applyFont="1" applyFill="1" applyBorder="1" applyAlignment="1" applyProtection="1">
      <alignment horizontal="center" vertical="center"/>
    </xf>
    <xf numFmtId="0" fontId="12" fillId="5" borderId="18" xfId="0" applyFont="1" applyFill="1" applyBorder="1" applyProtection="1"/>
    <xf numFmtId="0" fontId="12" fillId="0" borderId="13" xfId="0" applyFont="1" applyFill="1" applyBorder="1" applyAlignment="1" applyProtection="1">
      <alignment horizontal="left" vertical="center" wrapText="1"/>
    </xf>
    <xf numFmtId="0" fontId="12" fillId="0" borderId="1" xfId="0" applyFont="1" applyFill="1" applyBorder="1" applyAlignment="1">
      <alignment vertical="center" wrapText="1"/>
    </xf>
    <xf numFmtId="0" fontId="12" fillId="0" borderId="1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3" xfId="0" applyFont="1" applyFill="1" applyBorder="1" applyAlignment="1">
      <alignment vertical="center" wrapText="1"/>
    </xf>
    <xf numFmtId="0" fontId="12" fillId="6" borderId="23" xfId="0" applyFont="1" applyFill="1" applyBorder="1" applyAlignment="1">
      <alignment horizontal="center" vertical="center"/>
    </xf>
    <xf numFmtId="0" fontId="12" fillId="5" borderId="1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5" borderId="18" xfId="0" applyFont="1" applyFill="1" applyBorder="1" applyAlignment="1">
      <alignment vertical="center" wrapText="1"/>
    </xf>
    <xf numFmtId="0" fontId="12" fillId="0" borderId="1" xfId="0" applyFont="1" applyFill="1" applyBorder="1" applyAlignment="1">
      <alignment vertical="center"/>
    </xf>
    <xf numFmtId="0" fontId="12" fillId="5" borderId="17"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8"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18" xfId="0" applyFont="1" applyFill="1" applyBorder="1" applyAlignment="1">
      <alignment horizontal="center" vertical="center"/>
    </xf>
    <xf numFmtId="0" fontId="16" fillId="0" borderId="13" xfId="0" applyFont="1" applyFill="1" applyBorder="1"/>
    <xf numFmtId="0" fontId="12" fillId="0" borderId="1" xfId="0" applyFont="1" applyFill="1" applyBorder="1" applyAlignment="1" applyProtection="1">
      <alignment vertical="center"/>
      <protection locked="0"/>
    </xf>
    <xf numFmtId="0" fontId="12" fillId="6" borderId="23"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18" xfId="0" applyFont="1" applyFill="1" applyBorder="1" applyAlignment="1" applyProtection="1">
      <alignment horizontal="center" vertical="center"/>
      <protection locked="0"/>
    </xf>
    <xf numFmtId="0" fontId="12" fillId="6" borderId="17" xfId="0"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protection locked="0"/>
    </xf>
    <xf numFmtId="0" fontId="12" fillId="6" borderId="18" xfId="0" applyFont="1" applyFill="1" applyBorder="1" applyAlignment="1" applyProtection="1">
      <alignment horizontal="center" vertical="center"/>
      <protection locked="0"/>
    </xf>
    <xf numFmtId="0" fontId="12" fillId="5" borderId="18" xfId="0" applyFont="1" applyFill="1" applyBorder="1" applyProtection="1">
      <protection locked="0"/>
    </xf>
    <xf numFmtId="0" fontId="16" fillId="0" borderId="13" xfId="0" applyFont="1" applyFill="1" applyBorder="1" applyAlignment="1" applyProtection="1">
      <alignment wrapText="1"/>
      <protection locked="0"/>
    </xf>
    <xf numFmtId="0" fontId="12" fillId="0" borderId="11" xfId="0" applyFont="1" applyFill="1" applyBorder="1" applyAlignment="1" applyProtection="1">
      <alignment horizontal="left" vertical="center" wrapText="1"/>
      <protection locked="0"/>
    </xf>
    <xf numFmtId="0" fontId="12" fillId="6" borderId="23" xfId="0" applyFont="1" applyFill="1" applyBorder="1" applyAlignment="1" applyProtection="1">
      <alignment horizontal="center" vertical="center" wrapText="1"/>
      <protection locked="0"/>
    </xf>
    <xf numFmtId="0" fontId="12" fillId="5" borderId="17"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6" borderId="17"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left" vertical="center" wrapText="1"/>
      <protection locked="0"/>
    </xf>
    <xf numFmtId="0" fontId="12" fillId="5" borderId="20"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0" fontId="12" fillId="5" borderId="18" xfId="0" applyFont="1" applyFill="1" applyBorder="1" applyAlignment="1" applyProtection="1">
      <alignment vertical="center" wrapText="1"/>
      <protection locked="0"/>
    </xf>
    <xf numFmtId="0" fontId="12" fillId="6" borderId="24" xfId="0" applyFont="1" applyFill="1" applyBorder="1" applyAlignment="1" applyProtection="1">
      <alignment horizontal="center" vertical="center"/>
      <protection locked="0"/>
    </xf>
    <xf numFmtId="0" fontId="12" fillId="0" borderId="0" xfId="0" applyFont="1" applyAlignment="1">
      <alignment vertical="center" wrapText="1"/>
    </xf>
    <xf numFmtId="0" fontId="12" fillId="0" borderId="18" xfId="0" applyFont="1" applyBorder="1" applyAlignment="1">
      <alignment vertical="center" wrapText="1"/>
    </xf>
    <xf numFmtId="164" fontId="12" fillId="6" borderId="23" xfId="0" applyNumberFormat="1" applyFont="1" applyFill="1" applyBorder="1" applyAlignment="1" applyProtection="1">
      <alignment horizontal="center" vertical="center" wrapText="1"/>
      <protection locked="0"/>
    </xf>
    <xf numFmtId="0" fontId="17" fillId="0" borderId="0" xfId="0" applyFont="1"/>
    <xf numFmtId="0" fontId="12" fillId="0" borderId="0" xfId="0" applyFont="1"/>
    <xf numFmtId="0" fontId="13" fillId="3" borderId="0" xfId="0" applyFont="1" applyFill="1"/>
    <xf numFmtId="0" fontId="13" fillId="4" borderId="0" xfId="0" applyFont="1" applyFill="1"/>
    <xf numFmtId="0" fontId="13" fillId="2" borderId="0" xfId="0" applyFont="1" applyFill="1"/>
    <xf numFmtId="0" fontId="10" fillId="0" borderId="0" xfId="0" applyFont="1" applyAlignment="1"/>
    <xf numFmtId="0" fontId="12" fillId="0" borderId="13" xfId="0" applyFont="1" applyFill="1" applyBorder="1" applyAlignment="1" applyProtection="1">
      <alignment wrapText="1"/>
      <protection locked="0"/>
    </xf>
    <xf numFmtId="0" fontId="12" fillId="0" borderId="4" xfId="0" applyFont="1" applyFill="1" applyBorder="1" applyAlignment="1" applyProtection="1">
      <alignment vertical="center" wrapText="1"/>
      <protection locked="0"/>
    </xf>
    <xf numFmtId="0" fontId="5" fillId="5" borderId="0" xfId="0" applyFont="1" applyFill="1" applyAlignment="1">
      <alignment wrapText="1"/>
    </xf>
    <xf numFmtId="0" fontId="7" fillId="5" borderId="0" xfId="1" applyFont="1" applyFill="1"/>
    <xf numFmtId="0" fontId="5" fillId="5" borderId="0" xfId="0" applyFont="1" applyFill="1"/>
    <xf numFmtId="0" fontId="5" fillId="5" borderId="0" xfId="0" applyFont="1" applyFill="1" applyAlignment="1">
      <alignment horizontal="left" wrapText="1"/>
    </xf>
    <xf numFmtId="0" fontId="9" fillId="5" borderId="0" xfId="0" applyFont="1" applyFill="1" applyAlignment="1">
      <alignment horizontal="left" wrapText="1"/>
    </xf>
    <xf numFmtId="0" fontId="10" fillId="0" borderId="0" xfId="0" applyFont="1" applyAlignment="1"/>
    <xf numFmtId="0" fontId="12" fillId="0" borderId="0" xfId="0" applyFont="1"/>
    <xf numFmtId="0" fontId="12" fillId="0" borderId="4"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2" fillId="0" borderId="7" xfId="0" applyFont="1" applyFill="1" applyBorder="1" applyAlignment="1" applyProtection="1">
      <alignment vertical="center" wrapText="1"/>
      <protection locked="0"/>
    </xf>
    <xf numFmtId="0" fontId="12" fillId="0" borderId="4"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11" fillId="0" borderId="1" xfId="0" applyFont="1" applyBorder="1" applyAlignment="1">
      <alignment vertical="center" wrapText="1"/>
    </xf>
    <xf numFmtId="0" fontId="11" fillId="0" borderId="13" xfId="0" applyFont="1" applyBorder="1" applyAlignment="1">
      <alignment vertical="center" wrapText="1"/>
    </xf>
    <xf numFmtId="0" fontId="11" fillId="5" borderId="14" xfId="0" applyFont="1" applyFill="1" applyBorder="1" applyAlignment="1">
      <alignment vertical="center" wrapText="1"/>
    </xf>
    <xf numFmtId="0" fontId="11" fillId="5" borderId="15" xfId="0" applyFont="1" applyFill="1" applyBorder="1" applyAlignment="1">
      <alignment vertical="center" wrapText="1"/>
    </xf>
    <xf numFmtId="0" fontId="11" fillId="5" borderId="16" xfId="0" applyFont="1" applyFill="1" applyBorder="1" applyAlignment="1">
      <alignment vertical="center" wrapText="1"/>
    </xf>
    <xf numFmtId="0" fontId="11" fillId="6" borderId="14" xfId="0" applyFont="1" applyFill="1" applyBorder="1" applyAlignment="1">
      <alignment vertical="center" wrapText="1"/>
    </xf>
    <xf numFmtId="0" fontId="11" fillId="6" borderId="15" xfId="0" applyFont="1" applyFill="1" applyBorder="1" applyAlignment="1">
      <alignment vertical="center" wrapText="1"/>
    </xf>
    <xf numFmtId="0" fontId="11" fillId="6" borderId="16" xfId="0" applyFont="1" applyFill="1" applyBorder="1" applyAlignment="1">
      <alignment vertical="center"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1" fillId="6" borderId="21" xfId="0" applyFont="1" applyFill="1" applyBorder="1" applyAlignment="1">
      <alignment horizontal="left" wrapText="1"/>
    </xf>
    <xf numFmtId="0" fontId="11" fillId="6" borderId="22" xfId="0" applyFont="1" applyFill="1" applyBorder="1" applyAlignment="1">
      <alignment horizontal="left"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9" fillId="5" borderId="0" xfId="0" applyFont="1" applyFill="1"/>
    <xf numFmtId="0" fontId="9"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strike val="0"/>
        <outline val="0"/>
        <shadow val="0"/>
        <u val="none"/>
        <vertAlign val="baseline"/>
        <sz val="9"/>
        <color theme="1"/>
        <name val="Arial"/>
        <scheme val="none"/>
      </font>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scheme val="none"/>
      </font>
      <alignment horizontal="general" textRotation="0" wrapText="1" indent="0" justifyLastLine="0" shrinkToFit="0" readingOrder="0"/>
    </dxf>
    <dxf>
      <font>
        <b/>
        <i val="0"/>
        <strike val="0"/>
        <condense val="0"/>
        <extend val="0"/>
        <outline val="0"/>
        <shadow val="0"/>
        <u val="none"/>
        <vertAlign val="baseline"/>
        <sz val="9"/>
        <color theme="1"/>
        <name val="Arial"/>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wq-wwprm2-88n (Revised 3/20/24)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47625</xdr:colOff>
      <xdr:row>0</xdr:row>
      <xdr:rowOff>104775</xdr:rowOff>
    </xdr:from>
    <xdr:to>
      <xdr:col>4</xdr:col>
      <xdr:colOff>0</xdr:colOff>
      <xdr:row>0</xdr:row>
      <xdr:rowOff>786765</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082F3117-5820-AE52-5AB1-C9DC05D77A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04775"/>
          <a:ext cx="2390775" cy="6858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an.babson@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B18" sqref="B18"/>
    </sheetView>
  </sheetViews>
  <sheetFormatPr defaultColWidth="9.109375" defaultRowHeight="14.4"/>
  <cols>
    <col min="1" max="16384" width="9.109375" style="3"/>
  </cols>
  <sheetData>
    <row r="1" spans="1:12" ht="106.5" customHeight="1">
      <c r="B1" s="2"/>
    </row>
    <row r="2" spans="1:12" ht="54.75" customHeight="1">
      <c r="A2" s="141" t="s">
        <v>113</v>
      </c>
      <c r="B2" s="141"/>
      <c r="C2" s="141"/>
      <c r="D2" s="141"/>
      <c r="E2" s="141"/>
      <c r="F2" s="141"/>
      <c r="G2" s="141"/>
      <c r="H2" s="141"/>
      <c r="I2" s="141"/>
      <c r="J2" s="141"/>
      <c r="K2" s="141"/>
      <c r="L2" s="141"/>
    </row>
    <row r="3" spans="1:12" ht="42.75" customHeight="1">
      <c r="A3" s="141" t="s">
        <v>102</v>
      </c>
      <c r="B3" s="141"/>
      <c r="C3" s="141"/>
      <c r="D3" s="141"/>
      <c r="E3" s="141"/>
      <c r="F3" s="141"/>
      <c r="G3" s="141"/>
      <c r="H3" s="141"/>
      <c r="I3" s="141"/>
      <c r="J3" s="141"/>
      <c r="K3" s="141"/>
      <c r="L3" s="141"/>
    </row>
    <row r="4" spans="1:12" ht="32.25" customHeight="1">
      <c r="A4" s="141" t="s">
        <v>103</v>
      </c>
      <c r="B4" s="141"/>
      <c r="C4" s="141"/>
      <c r="D4" s="141"/>
      <c r="E4" s="141"/>
      <c r="F4" s="141"/>
      <c r="G4" s="141"/>
      <c r="H4" s="141"/>
      <c r="I4" s="141"/>
      <c r="J4" s="141"/>
      <c r="K4" s="141"/>
      <c r="L4" s="141"/>
    </row>
    <row r="5" spans="1:12" ht="20.25" customHeight="1">
      <c r="A5" s="141" t="s">
        <v>148</v>
      </c>
      <c r="B5" s="141"/>
      <c r="C5" s="141"/>
      <c r="D5" s="141"/>
      <c r="E5" s="141"/>
      <c r="F5" s="141"/>
      <c r="G5" s="141"/>
      <c r="H5" s="141"/>
      <c r="I5" s="141"/>
      <c r="J5" s="141"/>
      <c r="K5" s="141"/>
      <c r="L5" s="141"/>
    </row>
    <row r="6" spans="1:12">
      <c r="A6" s="142" t="s">
        <v>149</v>
      </c>
      <c r="B6" s="143"/>
      <c r="C6" s="143"/>
      <c r="D6" s="143"/>
      <c r="E6" s="143"/>
      <c r="F6" s="143"/>
      <c r="G6" s="143"/>
      <c r="H6" s="143"/>
      <c r="I6" s="143"/>
      <c r="J6" s="143"/>
      <c r="K6" s="143"/>
      <c r="L6" s="143"/>
    </row>
  </sheetData>
  <sheetProtection algorithmName="SHA-512" hashValue="n/5NZkZJoYdxwoIqIKax4vDiItQ4hLK52FIljFYqR3W3wtdfkuNlS4ca9neOwKV1RJyl6Vm/ehRPq5uDJbabYQ==" saltValue="dVHPFVEC16GXoSm0cgCKtg==" spinCount="100000" sheet="1" objects="1" scenarios="1"/>
  <mergeCells count="5">
    <mergeCell ref="A2:L2"/>
    <mergeCell ref="A3:L3"/>
    <mergeCell ref="A4:L4"/>
    <mergeCell ref="A5:L5"/>
    <mergeCell ref="A6:L6"/>
  </mergeCells>
  <hyperlinks>
    <hyperlink ref="A6" r:id="rId1" xr:uid="{00000000-0004-0000-0000-000000000000}"/>
  </hyperlinks>
  <pageMargins left="0.7" right="0.7" top="0.75" bottom="0.75" header="0.3" footer="0.3"/>
  <pageSetup scale="83" orientation="portrait" horizontalDpi="1200" verticalDpi="1200" r:id="rId2"/>
  <headerFooter>
    <oddFooter>&amp;L&amp;"Arial,Italic"&amp;9wq-wwprm2-88n  •  3/20/24 &amp;C&amp;"Arial,Italic"&amp;9https://www.pca.state.mn.us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09375" defaultRowHeight="14.4"/>
  <cols>
    <col min="1" max="12" width="9.109375" style="10"/>
    <col min="13" max="16" width="9.109375" style="7"/>
    <col min="17" max="16384" width="9.109375" style="3"/>
  </cols>
  <sheetData>
    <row r="1" spans="1:16" ht="24.75" customHeight="1">
      <c r="A1" s="145" t="s">
        <v>104</v>
      </c>
      <c r="B1" s="145"/>
      <c r="C1" s="145"/>
      <c r="D1" s="145"/>
      <c r="E1" s="145"/>
      <c r="F1" s="145"/>
      <c r="G1" s="145"/>
      <c r="H1" s="145"/>
      <c r="I1" s="145"/>
      <c r="J1" s="145"/>
      <c r="K1" s="145"/>
      <c r="L1" s="145"/>
      <c r="M1" s="6"/>
      <c r="N1" s="6"/>
      <c r="O1" s="6"/>
    </row>
    <row r="2" spans="1:16" s="4" customFormat="1" ht="54.75" customHeight="1">
      <c r="A2" s="144" t="s">
        <v>108</v>
      </c>
      <c r="B2" s="144"/>
      <c r="C2" s="144"/>
      <c r="D2" s="144"/>
      <c r="E2" s="144"/>
      <c r="F2" s="144"/>
      <c r="G2" s="144"/>
      <c r="H2" s="144"/>
      <c r="I2" s="144"/>
      <c r="J2" s="144"/>
      <c r="K2" s="144"/>
      <c r="L2" s="144"/>
      <c r="M2" s="6"/>
      <c r="N2" s="6"/>
      <c r="O2" s="6"/>
      <c r="P2" s="8"/>
    </row>
    <row r="3" spans="1:16" ht="56.25" customHeight="1">
      <c r="A3" s="144" t="s">
        <v>105</v>
      </c>
      <c r="B3" s="144"/>
      <c r="C3" s="144"/>
      <c r="D3" s="144"/>
      <c r="E3" s="144"/>
      <c r="F3" s="144"/>
      <c r="G3" s="144"/>
      <c r="H3" s="144"/>
      <c r="I3" s="144"/>
      <c r="J3" s="144"/>
      <c r="K3" s="144"/>
      <c r="L3" s="144"/>
      <c r="M3" s="6"/>
      <c r="N3" s="6"/>
      <c r="O3" s="6"/>
    </row>
    <row r="4" spans="1:16" ht="53.25" customHeight="1">
      <c r="A4" s="144" t="s">
        <v>106</v>
      </c>
      <c r="B4" s="144"/>
      <c r="C4" s="144"/>
      <c r="D4" s="144"/>
      <c r="E4" s="144"/>
      <c r="F4" s="144"/>
      <c r="G4" s="144"/>
      <c r="H4" s="144"/>
      <c r="I4" s="144"/>
      <c r="J4" s="144"/>
      <c r="K4" s="144"/>
      <c r="L4" s="144"/>
      <c r="M4" s="6"/>
      <c r="N4" s="6"/>
      <c r="O4" s="6"/>
    </row>
    <row r="5" spans="1:16" s="5" customFormat="1" ht="19.5" customHeight="1">
      <c r="A5" s="144" t="s">
        <v>107</v>
      </c>
      <c r="B5" s="144"/>
      <c r="C5" s="144"/>
      <c r="D5" s="144"/>
      <c r="E5" s="144"/>
      <c r="F5" s="144"/>
      <c r="G5" s="144"/>
      <c r="H5" s="144"/>
      <c r="I5" s="144"/>
      <c r="J5" s="144"/>
      <c r="K5" s="144"/>
      <c r="L5" s="144"/>
      <c r="M5" s="9"/>
      <c r="N5" s="9"/>
      <c r="O5" s="9"/>
      <c r="P5" s="10"/>
    </row>
    <row r="6" spans="1:16">
      <c r="A6" s="9"/>
      <c r="B6" s="9"/>
      <c r="C6" s="9"/>
      <c r="D6" s="9"/>
      <c r="E6" s="9"/>
      <c r="F6" s="9"/>
      <c r="G6" s="9"/>
      <c r="H6" s="9"/>
      <c r="I6" s="9"/>
      <c r="J6" s="9"/>
      <c r="K6" s="9"/>
      <c r="L6" s="9"/>
      <c r="M6" s="6"/>
      <c r="N6" s="6"/>
      <c r="O6" s="6"/>
    </row>
    <row r="7" spans="1:16">
      <c r="A7" s="9"/>
      <c r="B7" s="9"/>
      <c r="C7" s="9"/>
      <c r="D7" s="9"/>
      <c r="E7" s="9"/>
      <c r="F7" s="9"/>
      <c r="G7" s="9"/>
      <c r="H7" s="9"/>
      <c r="I7" s="9"/>
      <c r="J7" s="9"/>
      <c r="K7" s="9"/>
      <c r="L7" s="9"/>
      <c r="M7" s="6"/>
      <c r="N7" s="6"/>
      <c r="O7" s="6"/>
    </row>
    <row r="8" spans="1:16">
      <c r="A8" s="9"/>
      <c r="B8" s="9"/>
      <c r="C8" s="9"/>
      <c r="D8" s="9"/>
      <c r="E8" s="9"/>
      <c r="F8" s="9"/>
      <c r="G8" s="9"/>
      <c r="H8" s="9"/>
      <c r="I8" s="9"/>
      <c r="J8" s="9"/>
      <c r="K8" s="9"/>
      <c r="L8" s="9"/>
      <c r="M8" s="6"/>
      <c r="N8" s="6"/>
      <c r="O8" s="6"/>
    </row>
    <row r="9" spans="1:16">
      <c r="A9" s="9"/>
      <c r="B9" s="9"/>
      <c r="C9" s="9"/>
      <c r="D9" s="9"/>
      <c r="E9" s="9"/>
      <c r="F9" s="9"/>
      <c r="G9" s="9"/>
      <c r="H9" s="9"/>
      <c r="I9" s="9"/>
      <c r="J9" s="9"/>
      <c r="K9" s="9"/>
      <c r="L9" s="9"/>
      <c r="M9" s="6"/>
      <c r="N9" s="6"/>
      <c r="O9" s="6"/>
    </row>
    <row r="10" spans="1:16">
      <c r="A10" s="9"/>
      <c r="B10" s="9"/>
      <c r="C10" s="9"/>
      <c r="D10" s="9"/>
      <c r="E10" s="9"/>
      <c r="F10" s="9"/>
      <c r="G10" s="9"/>
      <c r="H10" s="9"/>
      <c r="I10" s="9"/>
      <c r="J10" s="9"/>
      <c r="K10" s="9"/>
      <c r="L10" s="9"/>
      <c r="M10" s="6"/>
      <c r="N10" s="6"/>
      <c r="O10" s="6"/>
    </row>
    <row r="11" spans="1:16">
      <c r="A11" s="9"/>
      <c r="B11" s="9"/>
      <c r="C11" s="9"/>
      <c r="D11" s="9"/>
      <c r="E11" s="9"/>
      <c r="F11" s="9"/>
      <c r="G11" s="9"/>
      <c r="H11" s="9"/>
      <c r="I11" s="9"/>
      <c r="J11" s="9"/>
      <c r="K11" s="9"/>
      <c r="L11" s="9"/>
      <c r="M11" s="6"/>
      <c r="N11" s="6"/>
      <c r="O11" s="6"/>
    </row>
    <row r="12" spans="1:16">
      <c r="A12" s="9"/>
      <c r="B12" s="9"/>
      <c r="C12" s="9"/>
      <c r="D12" s="9"/>
      <c r="E12" s="9"/>
      <c r="F12" s="9"/>
      <c r="G12" s="9"/>
      <c r="H12" s="9"/>
      <c r="I12" s="9"/>
      <c r="J12" s="9"/>
      <c r="K12" s="9"/>
      <c r="L12" s="9"/>
      <c r="M12" s="6"/>
      <c r="N12" s="6"/>
      <c r="O12" s="6"/>
    </row>
  </sheetData>
  <sheetProtection algorithmName="SHA-512" hashValue="tlDDrYRbG94yYoteD629FQH6reEqqE7VCo/puB2xBqWWaQFUiLOP4Cy+d2GlPdtrhfZ6CLpnvC0N7T603rKTUw==" saltValue="e88G2i7L14tDVokcOxj//w==" spinCount="100000"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5"/>
  <sheetViews>
    <sheetView tabSelected="1" zoomScaleNormal="100" workbookViewId="0">
      <pane ySplit="7" topLeftCell="A16" activePane="bottomLeft" state="frozen"/>
      <selection activeCell="C1" sqref="C1"/>
      <selection pane="bottomLeft" activeCell="T19" sqref="T19"/>
    </sheetView>
  </sheetViews>
  <sheetFormatPr defaultColWidth="9.109375" defaultRowHeight="14.4"/>
  <cols>
    <col min="1" max="1" width="13.6640625" style="57" customWidth="1"/>
    <col min="2" max="2" width="22.109375" style="57" customWidth="1"/>
    <col min="3" max="3" width="31.44140625" style="57" customWidth="1"/>
    <col min="4" max="4" width="12.33203125" style="57" bestFit="1" customWidth="1"/>
    <col min="5" max="9" width="5.44140625" style="135" customWidth="1"/>
    <col min="10" max="14" width="5.44140625" style="136" customWidth="1"/>
    <col min="15" max="19" width="5.44140625" style="137" customWidth="1"/>
    <col min="20" max="20" width="39.44140625" style="73" customWidth="1"/>
    <col min="21" max="21" width="29" style="56" customWidth="1"/>
    <col min="22" max="16384" width="9.109375" style="57"/>
  </cols>
  <sheetData>
    <row r="1" spans="1:21" s="52" customFormat="1" ht="23.25" customHeight="1">
      <c r="A1" s="138" t="s">
        <v>147</v>
      </c>
      <c r="B1" s="138"/>
      <c r="D1" s="53"/>
      <c r="E1" s="54"/>
      <c r="F1" s="54"/>
      <c r="G1" s="54"/>
      <c r="H1" s="54"/>
      <c r="I1" s="54"/>
      <c r="J1" s="54"/>
      <c r="K1" s="54"/>
      <c r="L1" s="54"/>
      <c r="M1" s="54"/>
      <c r="N1" s="54"/>
      <c r="O1" s="54"/>
      <c r="P1" s="54"/>
      <c r="Q1" s="54"/>
      <c r="R1" s="54"/>
      <c r="S1" s="54"/>
      <c r="T1" s="55"/>
      <c r="U1" s="56"/>
    </row>
    <row r="2" spans="1:21" s="52" customFormat="1" ht="23.25" customHeight="1">
      <c r="A2" s="146" t="s">
        <v>0</v>
      </c>
      <c r="B2" s="146"/>
      <c r="C2" s="146"/>
      <c r="D2" s="146"/>
      <c r="E2" s="146"/>
      <c r="F2" s="146"/>
      <c r="G2" s="146"/>
      <c r="H2" s="146"/>
      <c r="I2" s="146"/>
      <c r="J2" s="146"/>
      <c r="K2" s="146"/>
      <c r="L2" s="146"/>
      <c r="M2" s="146"/>
      <c r="N2" s="146"/>
      <c r="O2" s="146"/>
      <c r="P2" s="146"/>
      <c r="Q2" s="146"/>
      <c r="R2" s="146"/>
      <c r="S2" s="146"/>
      <c r="T2" s="146"/>
      <c r="U2" s="56"/>
    </row>
    <row r="3" spans="1:21" s="52" customFormat="1" ht="17.25" customHeight="1">
      <c r="A3" s="34"/>
      <c r="D3" s="53"/>
      <c r="E3" s="54"/>
      <c r="F3" s="54"/>
      <c r="G3" s="54"/>
      <c r="H3" s="54"/>
      <c r="I3" s="54"/>
      <c r="J3" s="54"/>
      <c r="K3" s="54"/>
      <c r="L3" s="54"/>
      <c r="M3" s="54"/>
      <c r="N3" s="54"/>
      <c r="O3" s="54"/>
      <c r="P3" s="54"/>
      <c r="Q3" s="54"/>
      <c r="R3" s="54"/>
      <c r="S3" s="54"/>
      <c r="T3" s="55"/>
      <c r="U3" s="56"/>
    </row>
    <row r="4" spans="1:21" ht="27.75" customHeight="1" thickBot="1">
      <c r="A4" s="166"/>
      <c r="B4" s="167"/>
      <c r="C4" s="168"/>
      <c r="D4" s="175" t="s">
        <v>1</v>
      </c>
      <c r="E4" s="176"/>
      <c r="F4" s="176"/>
      <c r="G4" s="176"/>
      <c r="H4" s="176"/>
      <c r="I4" s="176"/>
      <c r="J4" s="176"/>
      <c r="K4" s="176"/>
      <c r="L4" s="176"/>
      <c r="M4" s="176"/>
      <c r="N4" s="176"/>
      <c r="O4" s="176"/>
      <c r="P4" s="176"/>
      <c r="Q4" s="176"/>
      <c r="R4" s="176"/>
      <c r="S4" s="177"/>
      <c r="T4" s="158" t="s">
        <v>2</v>
      </c>
      <c r="U4" s="182" t="s">
        <v>136</v>
      </c>
    </row>
    <row r="5" spans="1:21">
      <c r="A5" s="169"/>
      <c r="B5" s="170"/>
      <c r="C5" s="170"/>
      <c r="D5" s="173" t="s">
        <v>101</v>
      </c>
      <c r="E5" s="160" t="s">
        <v>98</v>
      </c>
      <c r="F5" s="161"/>
      <c r="G5" s="161"/>
      <c r="H5" s="161"/>
      <c r="I5" s="162"/>
      <c r="J5" s="163" t="s">
        <v>99</v>
      </c>
      <c r="K5" s="164"/>
      <c r="L5" s="164"/>
      <c r="M5" s="164"/>
      <c r="N5" s="165"/>
      <c r="O5" s="160" t="s">
        <v>100</v>
      </c>
      <c r="P5" s="161"/>
      <c r="Q5" s="161"/>
      <c r="R5" s="161"/>
      <c r="S5" s="162"/>
      <c r="T5" s="159"/>
      <c r="U5" s="182"/>
    </row>
    <row r="6" spans="1:21" ht="15" customHeight="1">
      <c r="A6" s="171"/>
      <c r="B6" s="172"/>
      <c r="C6" s="172"/>
      <c r="D6" s="174"/>
      <c r="E6" s="58" t="s">
        <v>6</v>
      </c>
      <c r="F6" s="59" t="s">
        <v>6</v>
      </c>
      <c r="G6" s="59" t="s">
        <v>6</v>
      </c>
      <c r="H6" s="59" t="s">
        <v>6</v>
      </c>
      <c r="I6" s="60" t="s">
        <v>6</v>
      </c>
      <c r="J6" s="61" t="s">
        <v>6</v>
      </c>
      <c r="K6" s="62" t="s">
        <v>6</v>
      </c>
      <c r="L6" s="62" t="s">
        <v>7</v>
      </c>
      <c r="M6" s="62" t="s">
        <v>7</v>
      </c>
      <c r="N6" s="63" t="s">
        <v>7</v>
      </c>
      <c r="O6" s="58" t="s">
        <v>7</v>
      </c>
      <c r="P6" s="59" t="s">
        <v>7</v>
      </c>
      <c r="Q6" s="59" t="s">
        <v>7</v>
      </c>
      <c r="R6" s="59" t="s">
        <v>7</v>
      </c>
      <c r="S6" s="60" t="s">
        <v>7</v>
      </c>
      <c r="T6" s="159"/>
      <c r="U6" s="182"/>
    </row>
    <row r="7" spans="1:21" s="73" customFormat="1" ht="42.6" customHeight="1">
      <c r="A7" s="64" t="s">
        <v>8</v>
      </c>
      <c r="B7" s="64" t="s">
        <v>9</v>
      </c>
      <c r="C7" s="65" t="s">
        <v>137</v>
      </c>
      <c r="D7" s="66" t="s">
        <v>10</v>
      </c>
      <c r="E7" s="67">
        <v>1</v>
      </c>
      <c r="F7" s="68">
        <v>2</v>
      </c>
      <c r="G7" s="68">
        <v>3</v>
      </c>
      <c r="H7" s="68">
        <v>4</v>
      </c>
      <c r="I7" s="69">
        <v>5</v>
      </c>
      <c r="J7" s="70">
        <v>6</v>
      </c>
      <c r="K7" s="71">
        <v>7</v>
      </c>
      <c r="L7" s="71">
        <v>8</v>
      </c>
      <c r="M7" s="71">
        <v>9</v>
      </c>
      <c r="N7" s="72">
        <v>10</v>
      </c>
      <c r="O7" s="67">
        <v>11</v>
      </c>
      <c r="P7" s="68">
        <v>12</v>
      </c>
      <c r="Q7" s="68">
        <v>13</v>
      </c>
      <c r="R7" s="68">
        <v>14</v>
      </c>
      <c r="S7" s="69">
        <v>15</v>
      </c>
      <c r="T7" s="159"/>
      <c r="U7" s="182"/>
    </row>
    <row r="8" spans="1:21" s="73" customFormat="1" ht="57">
      <c r="A8" s="74" t="s">
        <v>11</v>
      </c>
      <c r="B8" s="75" t="s">
        <v>12</v>
      </c>
      <c r="C8" s="76" t="s">
        <v>90</v>
      </c>
      <c r="D8" s="77" t="s">
        <v>13</v>
      </c>
      <c r="E8" s="78"/>
      <c r="F8" s="79"/>
      <c r="G8" s="79"/>
      <c r="H8" s="79"/>
      <c r="I8" s="80"/>
      <c r="J8" s="81"/>
      <c r="K8" s="82"/>
      <c r="L8" s="82"/>
      <c r="M8" s="82"/>
      <c r="N8" s="83"/>
      <c r="O8" s="78"/>
      <c r="P8" s="79"/>
      <c r="Q8" s="79"/>
      <c r="R8" s="79"/>
      <c r="S8" s="84"/>
      <c r="T8" s="85" t="s">
        <v>138</v>
      </c>
      <c r="U8" s="32"/>
    </row>
    <row r="9" spans="1:21" s="73" customFormat="1" ht="108" customHeight="1">
      <c r="A9" s="86" t="s">
        <v>11</v>
      </c>
      <c r="B9" s="86" t="s">
        <v>14</v>
      </c>
      <c r="C9" s="38" t="s">
        <v>114</v>
      </c>
      <c r="D9" s="91" t="s">
        <v>13</v>
      </c>
      <c r="E9" s="87" t="s">
        <v>13</v>
      </c>
      <c r="F9" s="88" t="s">
        <v>13</v>
      </c>
      <c r="G9" s="88" t="s">
        <v>13</v>
      </c>
      <c r="H9" s="88" t="s">
        <v>13</v>
      </c>
      <c r="I9" s="89" t="s">
        <v>13</v>
      </c>
      <c r="J9" s="95" t="s">
        <v>13</v>
      </c>
      <c r="K9" s="96" t="s">
        <v>13</v>
      </c>
      <c r="L9" s="96" t="s">
        <v>13</v>
      </c>
      <c r="M9" s="96" t="s">
        <v>13</v>
      </c>
      <c r="N9" s="97" t="s">
        <v>13</v>
      </c>
      <c r="O9" s="87" t="s">
        <v>13</v>
      </c>
      <c r="P9" s="88" t="s">
        <v>13</v>
      </c>
      <c r="Q9" s="88" t="s">
        <v>13</v>
      </c>
      <c r="R9" s="88" t="s">
        <v>13</v>
      </c>
      <c r="S9" s="89" t="s">
        <v>13</v>
      </c>
      <c r="T9" s="90" t="s">
        <v>139</v>
      </c>
      <c r="U9" s="33"/>
    </row>
    <row r="10" spans="1:21" s="73" customFormat="1" ht="45.6">
      <c r="A10" s="86" t="s">
        <v>11</v>
      </c>
      <c r="B10" s="86" t="s">
        <v>15</v>
      </c>
      <c r="C10" s="38" t="s">
        <v>91</v>
      </c>
      <c r="D10" s="91" t="s">
        <v>13</v>
      </c>
      <c r="E10" s="92"/>
      <c r="F10" s="93"/>
      <c r="G10" s="93"/>
      <c r="H10" s="93"/>
      <c r="I10" s="94"/>
      <c r="J10" s="95" t="s">
        <v>13</v>
      </c>
      <c r="K10" s="96"/>
      <c r="L10" s="96"/>
      <c r="M10" s="96"/>
      <c r="N10" s="97"/>
      <c r="O10" s="92" t="s">
        <v>13</v>
      </c>
      <c r="P10" s="93"/>
      <c r="Q10" s="93"/>
      <c r="R10" s="93"/>
      <c r="S10" s="98"/>
      <c r="T10" s="90" t="s">
        <v>140</v>
      </c>
      <c r="U10" s="32"/>
    </row>
    <row r="11" spans="1:21" s="73" customFormat="1" ht="44.25" customHeight="1">
      <c r="A11" s="86" t="s">
        <v>11</v>
      </c>
      <c r="B11" s="99" t="s">
        <v>12</v>
      </c>
      <c r="C11" s="38" t="s">
        <v>16</v>
      </c>
      <c r="D11" s="91"/>
      <c r="E11" s="100" t="s">
        <v>13</v>
      </c>
      <c r="F11" s="101" t="s">
        <v>13</v>
      </c>
      <c r="G11" s="101" t="s">
        <v>13</v>
      </c>
      <c r="H11" s="101" t="s">
        <v>13</v>
      </c>
      <c r="I11" s="102" t="s">
        <v>13</v>
      </c>
      <c r="J11" s="103" t="s">
        <v>13</v>
      </c>
      <c r="K11" s="104" t="s">
        <v>13</v>
      </c>
      <c r="L11" s="104" t="s">
        <v>13</v>
      </c>
      <c r="M11" s="104" t="s">
        <v>13</v>
      </c>
      <c r="N11" s="105" t="s">
        <v>13</v>
      </c>
      <c r="O11" s="100" t="s">
        <v>13</v>
      </c>
      <c r="P11" s="101" t="s">
        <v>13</v>
      </c>
      <c r="Q11" s="101" t="s">
        <v>13</v>
      </c>
      <c r="R11" s="101" t="s">
        <v>13</v>
      </c>
      <c r="S11" s="102" t="s">
        <v>13</v>
      </c>
      <c r="T11" s="106" t="s">
        <v>78</v>
      </c>
      <c r="U11" s="32"/>
    </row>
    <row r="12" spans="1:21" s="73" customFormat="1" ht="72" customHeight="1">
      <c r="A12" s="107" t="s">
        <v>17</v>
      </c>
      <c r="B12" s="107" t="s">
        <v>15</v>
      </c>
      <c r="C12" s="21" t="s">
        <v>121</v>
      </c>
      <c r="D12" s="108"/>
      <c r="E12" s="109"/>
      <c r="F12" s="110"/>
      <c r="G12" s="110" t="s">
        <v>13</v>
      </c>
      <c r="H12" s="110"/>
      <c r="I12" s="111"/>
      <c r="J12" s="112"/>
      <c r="K12" s="113"/>
      <c r="L12" s="113" t="s">
        <v>13</v>
      </c>
      <c r="M12" s="113"/>
      <c r="N12" s="114"/>
      <c r="O12" s="109"/>
      <c r="P12" s="110"/>
      <c r="Q12" s="110" t="s">
        <v>13</v>
      </c>
      <c r="R12" s="110"/>
      <c r="S12" s="115"/>
      <c r="T12" s="116" t="s">
        <v>92</v>
      </c>
      <c r="U12" s="32"/>
    </row>
    <row r="13" spans="1:21" s="134" customFormat="1" ht="72" customHeight="1">
      <c r="A13" s="107" t="s">
        <v>17</v>
      </c>
      <c r="B13" s="107" t="s">
        <v>15</v>
      </c>
      <c r="C13" s="21" t="s">
        <v>144</v>
      </c>
      <c r="D13" s="108"/>
      <c r="E13" s="109"/>
      <c r="F13" s="110"/>
      <c r="G13" s="110"/>
      <c r="H13" s="110" t="s">
        <v>13</v>
      </c>
      <c r="I13" s="111"/>
      <c r="J13" s="112"/>
      <c r="K13" s="113"/>
      <c r="L13" s="113"/>
      <c r="M13" s="113"/>
      <c r="N13" s="114"/>
      <c r="O13" s="109"/>
      <c r="P13" s="110"/>
      <c r="Q13" s="110"/>
      <c r="R13" s="110"/>
      <c r="S13" s="115"/>
      <c r="T13" s="139" t="s">
        <v>145</v>
      </c>
      <c r="U13" s="33" t="s">
        <v>146</v>
      </c>
    </row>
    <row r="14" spans="1:21" s="73" customFormat="1" ht="102.6">
      <c r="A14" s="39" t="s">
        <v>52</v>
      </c>
      <c r="B14" s="117" t="s">
        <v>22</v>
      </c>
      <c r="C14" s="37" t="s">
        <v>120</v>
      </c>
      <c r="D14" s="118"/>
      <c r="E14" s="119"/>
      <c r="F14" s="120"/>
      <c r="G14" s="120" t="s">
        <v>13</v>
      </c>
      <c r="H14" s="120"/>
      <c r="I14" s="121"/>
      <c r="J14" s="122"/>
      <c r="K14" s="123"/>
      <c r="L14" s="123" t="s">
        <v>13</v>
      </c>
      <c r="M14" s="123"/>
      <c r="N14" s="124"/>
      <c r="O14" s="119"/>
      <c r="P14" s="120"/>
      <c r="Q14" s="120" t="s">
        <v>13</v>
      </c>
      <c r="R14" s="120"/>
      <c r="S14" s="121"/>
      <c r="T14" s="125" t="s">
        <v>141</v>
      </c>
      <c r="U14" s="36"/>
    </row>
    <row r="15" spans="1:21" s="73" customFormat="1" ht="34.200000000000003">
      <c r="A15" s="39" t="s">
        <v>117</v>
      </c>
      <c r="B15" s="40" t="s">
        <v>14</v>
      </c>
      <c r="C15" s="41" t="s">
        <v>119</v>
      </c>
      <c r="D15" s="42"/>
      <c r="E15" s="43" t="s">
        <v>13</v>
      </c>
      <c r="F15" s="44"/>
      <c r="G15" s="44"/>
      <c r="H15" s="44"/>
      <c r="I15" s="45"/>
      <c r="J15" s="46" t="s">
        <v>13</v>
      </c>
      <c r="K15" s="47"/>
      <c r="L15" s="47"/>
      <c r="M15" s="47"/>
      <c r="N15" s="48"/>
      <c r="O15" s="43" t="s">
        <v>13</v>
      </c>
      <c r="P15" s="44"/>
      <c r="Q15" s="44"/>
      <c r="R15" s="44"/>
      <c r="S15" s="126"/>
      <c r="T15" s="140" t="s">
        <v>150</v>
      </c>
      <c r="U15" s="35"/>
    </row>
    <row r="16" spans="1:21" s="73" customFormat="1" ht="45.6">
      <c r="A16" s="39" t="s">
        <v>117</v>
      </c>
      <c r="B16" s="40" t="s">
        <v>15</v>
      </c>
      <c r="C16" s="41" t="s">
        <v>118</v>
      </c>
      <c r="D16" s="42"/>
      <c r="E16" s="43" t="s">
        <v>13</v>
      </c>
      <c r="F16" s="44"/>
      <c r="G16" s="44"/>
      <c r="H16" s="44"/>
      <c r="I16" s="45"/>
      <c r="J16" s="46" t="s">
        <v>13</v>
      </c>
      <c r="K16" s="47"/>
      <c r="L16" s="47"/>
      <c r="M16" s="47"/>
      <c r="N16" s="48"/>
      <c r="O16" s="43" t="s">
        <v>13</v>
      </c>
      <c r="P16" s="44"/>
      <c r="Q16" s="44"/>
      <c r="R16" s="44"/>
      <c r="S16" s="126"/>
      <c r="T16" s="127" t="s">
        <v>25</v>
      </c>
      <c r="U16" s="35"/>
    </row>
    <row r="17" spans="1:21" s="73" customFormat="1" ht="45.6">
      <c r="A17" s="39" t="s">
        <v>117</v>
      </c>
      <c r="B17" s="40" t="s">
        <v>15</v>
      </c>
      <c r="C17" s="41" t="s">
        <v>116</v>
      </c>
      <c r="D17" s="42"/>
      <c r="E17" s="43"/>
      <c r="F17" s="44" t="s">
        <v>13</v>
      </c>
      <c r="G17" s="44"/>
      <c r="H17" s="44"/>
      <c r="I17" s="45"/>
      <c r="J17" s="46"/>
      <c r="K17" s="47" t="s">
        <v>13</v>
      </c>
      <c r="L17" s="47"/>
      <c r="M17" s="47"/>
      <c r="N17" s="48"/>
      <c r="O17" s="43"/>
      <c r="P17" s="44" t="s">
        <v>13</v>
      </c>
      <c r="Q17" s="44"/>
      <c r="R17" s="44"/>
      <c r="S17" s="126"/>
      <c r="T17" s="127" t="s">
        <v>26</v>
      </c>
      <c r="U17" s="35"/>
    </row>
    <row r="18" spans="1:21" s="73" customFormat="1" ht="91.2">
      <c r="A18" s="86" t="s">
        <v>18</v>
      </c>
      <c r="B18" s="86" t="s">
        <v>15</v>
      </c>
      <c r="C18" s="38" t="s">
        <v>122</v>
      </c>
      <c r="D18" s="91"/>
      <c r="E18" s="92" t="s">
        <v>13</v>
      </c>
      <c r="F18" s="93"/>
      <c r="G18" s="93"/>
      <c r="H18" s="93"/>
      <c r="I18" s="94"/>
      <c r="J18" s="95" t="s">
        <v>13</v>
      </c>
      <c r="K18" s="96"/>
      <c r="L18" s="96"/>
      <c r="M18" s="96"/>
      <c r="N18" s="97"/>
      <c r="O18" s="92" t="s">
        <v>13</v>
      </c>
      <c r="P18" s="93"/>
      <c r="Q18" s="93"/>
      <c r="R18" s="93"/>
      <c r="S18" s="98"/>
      <c r="T18" s="90" t="s">
        <v>142</v>
      </c>
      <c r="U18" s="32"/>
    </row>
    <row r="19" spans="1:21" s="73" customFormat="1" ht="45.6">
      <c r="A19" s="39" t="s">
        <v>18</v>
      </c>
      <c r="B19" s="39" t="s">
        <v>15</v>
      </c>
      <c r="C19" s="21" t="s">
        <v>151</v>
      </c>
      <c r="D19" s="108"/>
      <c r="E19" s="119"/>
      <c r="F19" s="120"/>
      <c r="G19" s="120" t="s">
        <v>13</v>
      </c>
      <c r="H19" s="120"/>
      <c r="I19" s="121"/>
      <c r="J19" s="122"/>
      <c r="K19" s="123"/>
      <c r="L19" s="123" t="s">
        <v>13</v>
      </c>
      <c r="M19" s="123"/>
      <c r="N19" s="124"/>
      <c r="O19" s="119"/>
      <c r="P19" s="120"/>
      <c r="Q19" s="120" t="s">
        <v>13</v>
      </c>
      <c r="R19" s="120"/>
      <c r="S19" s="128"/>
      <c r="T19" s="49" t="s">
        <v>152</v>
      </c>
      <c r="U19" s="32"/>
    </row>
    <row r="20" spans="1:21" s="73" customFormat="1" ht="72.75" customHeight="1">
      <c r="A20" s="39" t="s">
        <v>18</v>
      </c>
      <c r="B20" s="39" t="s">
        <v>15</v>
      </c>
      <c r="C20" s="21" t="s">
        <v>19</v>
      </c>
      <c r="D20" s="108"/>
      <c r="E20" s="119"/>
      <c r="F20" s="120"/>
      <c r="G20" s="120" t="s">
        <v>13</v>
      </c>
      <c r="H20" s="120"/>
      <c r="I20" s="121"/>
      <c r="J20" s="122"/>
      <c r="K20" s="123"/>
      <c r="L20" s="123" t="s">
        <v>13</v>
      </c>
      <c r="M20" s="123"/>
      <c r="N20" s="124"/>
      <c r="O20" s="119"/>
      <c r="P20" s="120"/>
      <c r="Q20" s="120" t="s">
        <v>13</v>
      </c>
      <c r="R20" s="120"/>
      <c r="S20" s="128"/>
      <c r="T20" s="49" t="s">
        <v>20</v>
      </c>
      <c r="U20" s="32"/>
    </row>
    <row r="21" spans="1:21" s="73" customFormat="1" ht="51" customHeight="1">
      <c r="A21" s="39" t="s">
        <v>58</v>
      </c>
      <c r="B21" s="150" t="s">
        <v>14</v>
      </c>
      <c r="C21" s="152" t="s">
        <v>123</v>
      </c>
      <c r="D21" s="129"/>
      <c r="E21" s="43"/>
      <c r="F21" s="44"/>
      <c r="G21" s="44" t="s">
        <v>13</v>
      </c>
      <c r="H21" s="44"/>
      <c r="I21" s="45"/>
      <c r="J21" s="46"/>
      <c r="K21" s="47"/>
      <c r="L21" s="47" t="s">
        <v>13</v>
      </c>
      <c r="M21" s="47"/>
      <c r="N21" s="48"/>
      <c r="O21" s="43"/>
      <c r="P21" s="44"/>
      <c r="Q21" s="44" t="s">
        <v>13</v>
      </c>
      <c r="R21" s="44"/>
      <c r="S21" s="45"/>
      <c r="T21" s="148" t="s">
        <v>96</v>
      </c>
      <c r="U21" s="178"/>
    </row>
    <row r="22" spans="1:21" s="73" customFormat="1" ht="51" customHeight="1">
      <c r="A22" s="39" t="s">
        <v>59</v>
      </c>
      <c r="B22" s="151"/>
      <c r="C22" s="153"/>
      <c r="D22" s="108"/>
      <c r="E22" s="119"/>
      <c r="F22" s="120"/>
      <c r="G22" s="120" t="s">
        <v>13</v>
      </c>
      <c r="H22" s="120"/>
      <c r="I22" s="121"/>
      <c r="J22" s="122"/>
      <c r="K22" s="123"/>
      <c r="L22" s="123" t="s">
        <v>13</v>
      </c>
      <c r="M22" s="123"/>
      <c r="N22" s="124"/>
      <c r="O22" s="119"/>
      <c r="P22" s="120"/>
      <c r="Q22" s="120" t="s">
        <v>13</v>
      </c>
      <c r="R22" s="120"/>
      <c r="S22" s="121"/>
      <c r="T22" s="149"/>
      <c r="U22" s="179"/>
    </row>
    <row r="23" spans="1:21" s="73" customFormat="1" ht="48.75" customHeight="1">
      <c r="A23" s="39" t="s">
        <v>58</v>
      </c>
      <c r="B23" s="150" t="s">
        <v>15</v>
      </c>
      <c r="C23" s="152" t="s">
        <v>125</v>
      </c>
      <c r="D23" s="129"/>
      <c r="E23" s="43"/>
      <c r="F23" s="44"/>
      <c r="G23" s="44" t="s">
        <v>13</v>
      </c>
      <c r="H23" s="44"/>
      <c r="I23" s="45"/>
      <c r="J23" s="46"/>
      <c r="K23" s="47"/>
      <c r="L23" s="47" t="s">
        <v>13</v>
      </c>
      <c r="M23" s="47"/>
      <c r="N23" s="48"/>
      <c r="O23" s="43"/>
      <c r="P23" s="44"/>
      <c r="Q23" s="44" t="s">
        <v>13</v>
      </c>
      <c r="R23" s="44"/>
      <c r="S23" s="45"/>
      <c r="T23" s="148" t="s">
        <v>25</v>
      </c>
      <c r="U23" s="178"/>
    </row>
    <row r="24" spans="1:21" s="73" customFormat="1" ht="48.75" customHeight="1">
      <c r="A24" s="39" t="s">
        <v>59</v>
      </c>
      <c r="B24" s="151"/>
      <c r="C24" s="153"/>
      <c r="D24" s="108"/>
      <c r="E24" s="119"/>
      <c r="F24" s="120"/>
      <c r="G24" s="120" t="s">
        <v>13</v>
      </c>
      <c r="H24" s="120"/>
      <c r="I24" s="121"/>
      <c r="J24" s="122"/>
      <c r="K24" s="123"/>
      <c r="L24" s="123" t="s">
        <v>13</v>
      </c>
      <c r="M24" s="123"/>
      <c r="N24" s="124"/>
      <c r="O24" s="119"/>
      <c r="P24" s="120"/>
      <c r="Q24" s="120" t="s">
        <v>13</v>
      </c>
      <c r="R24" s="120"/>
      <c r="S24" s="121"/>
      <c r="T24" s="149"/>
      <c r="U24" s="179"/>
    </row>
    <row r="25" spans="1:21" s="73" customFormat="1" ht="52.5" customHeight="1">
      <c r="A25" s="39" t="s">
        <v>58</v>
      </c>
      <c r="B25" s="156" t="s">
        <v>15</v>
      </c>
      <c r="C25" s="152" t="s">
        <v>124</v>
      </c>
      <c r="D25" s="129"/>
      <c r="E25" s="43"/>
      <c r="F25" s="44"/>
      <c r="G25" s="44" t="s">
        <v>13</v>
      </c>
      <c r="H25" s="44"/>
      <c r="I25" s="45"/>
      <c r="J25" s="46"/>
      <c r="K25" s="47"/>
      <c r="L25" s="47" t="s">
        <v>13</v>
      </c>
      <c r="M25" s="47"/>
      <c r="N25" s="48"/>
      <c r="O25" s="43"/>
      <c r="P25" s="44"/>
      <c r="Q25" s="44" t="s">
        <v>13</v>
      </c>
      <c r="R25" s="44"/>
      <c r="S25" s="45"/>
      <c r="T25" s="154" t="s">
        <v>26</v>
      </c>
      <c r="U25" s="178"/>
    </row>
    <row r="26" spans="1:21" s="73" customFormat="1" ht="52.5" customHeight="1">
      <c r="A26" s="39" t="s">
        <v>59</v>
      </c>
      <c r="B26" s="157"/>
      <c r="C26" s="153"/>
      <c r="D26" s="108"/>
      <c r="E26" s="119"/>
      <c r="F26" s="120"/>
      <c r="G26" s="120" t="s">
        <v>13</v>
      </c>
      <c r="H26" s="120"/>
      <c r="I26" s="121"/>
      <c r="J26" s="122"/>
      <c r="K26" s="123"/>
      <c r="L26" s="123" t="s">
        <v>13</v>
      </c>
      <c r="M26" s="123"/>
      <c r="N26" s="124"/>
      <c r="O26" s="119"/>
      <c r="P26" s="120"/>
      <c r="Q26" s="120" t="s">
        <v>13</v>
      </c>
      <c r="R26" s="120"/>
      <c r="S26" s="121"/>
      <c r="T26" s="155"/>
      <c r="U26" s="179"/>
    </row>
    <row r="27" spans="1:21" s="73" customFormat="1" ht="69" customHeight="1">
      <c r="A27" s="39" t="s">
        <v>58</v>
      </c>
      <c r="B27" s="150" t="s">
        <v>27</v>
      </c>
      <c r="C27" s="152" t="s">
        <v>126</v>
      </c>
      <c r="D27" s="129"/>
      <c r="E27" s="43"/>
      <c r="F27" s="44" t="s">
        <v>13</v>
      </c>
      <c r="G27" s="44" t="s">
        <v>13</v>
      </c>
      <c r="H27" s="44"/>
      <c r="I27" s="45"/>
      <c r="J27" s="46"/>
      <c r="K27" s="47" t="s">
        <v>13</v>
      </c>
      <c r="L27" s="47" t="s">
        <v>13</v>
      </c>
      <c r="M27" s="47"/>
      <c r="N27" s="48"/>
      <c r="O27" s="43"/>
      <c r="P27" s="44" t="s">
        <v>13</v>
      </c>
      <c r="Q27" s="44" t="s">
        <v>13</v>
      </c>
      <c r="R27" s="44"/>
      <c r="S27" s="45"/>
      <c r="T27" s="154" t="s">
        <v>97</v>
      </c>
      <c r="U27" s="178"/>
    </row>
    <row r="28" spans="1:21" s="73" customFormat="1" ht="69" customHeight="1">
      <c r="A28" s="39" t="s">
        <v>59</v>
      </c>
      <c r="B28" s="151"/>
      <c r="C28" s="153"/>
      <c r="D28" s="108"/>
      <c r="E28" s="119"/>
      <c r="F28" s="120" t="s">
        <v>13</v>
      </c>
      <c r="G28" s="120" t="s">
        <v>13</v>
      </c>
      <c r="H28" s="120"/>
      <c r="I28" s="121"/>
      <c r="J28" s="122"/>
      <c r="K28" s="123" t="s">
        <v>13</v>
      </c>
      <c r="L28" s="123" t="s">
        <v>13</v>
      </c>
      <c r="M28" s="123"/>
      <c r="N28" s="124"/>
      <c r="O28" s="119"/>
      <c r="P28" s="120" t="s">
        <v>13</v>
      </c>
      <c r="Q28" s="120" t="s">
        <v>13</v>
      </c>
      <c r="R28" s="120"/>
      <c r="S28" s="121"/>
      <c r="T28" s="155"/>
      <c r="U28" s="179"/>
    </row>
    <row r="29" spans="1:21" s="73" customFormat="1" ht="38.25" customHeight="1">
      <c r="A29" s="39" t="s">
        <v>58</v>
      </c>
      <c r="B29" s="150" t="s">
        <v>27</v>
      </c>
      <c r="C29" s="152" t="s">
        <v>127</v>
      </c>
      <c r="D29" s="129"/>
      <c r="E29" s="43"/>
      <c r="F29" s="44" t="s">
        <v>13</v>
      </c>
      <c r="G29" s="44" t="s">
        <v>13</v>
      </c>
      <c r="H29" s="44"/>
      <c r="I29" s="45"/>
      <c r="J29" s="46"/>
      <c r="K29" s="47" t="s">
        <v>13</v>
      </c>
      <c r="L29" s="47" t="s">
        <v>13</v>
      </c>
      <c r="M29" s="47"/>
      <c r="N29" s="48"/>
      <c r="O29" s="43"/>
      <c r="P29" s="44" t="s">
        <v>13</v>
      </c>
      <c r="Q29" s="44" t="s">
        <v>13</v>
      </c>
      <c r="R29" s="44"/>
      <c r="S29" s="45"/>
      <c r="T29" s="148" t="s">
        <v>28</v>
      </c>
      <c r="U29" s="178"/>
    </row>
    <row r="30" spans="1:21" s="73" customFormat="1" ht="38.25" customHeight="1">
      <c r="A30" s="39" t="s">
        <v>59</v>
      </c>
      <c r="B30" s="151"/>
      <c r="C30" s="153"/>
      <c r="D30" s="108"/>
      <c r="E30" s="119"/>
      <c r="F30" s="120" t="s">
        <v>13</v>
      </c>
      <c r="G30" s="120" t="s">
        <v>13</v>
      </c>
      <c r="H30" s="120"/>
      <c r="I30" s="121"/>
      <c r="J30" s="122"/>
      <c r="K30" s="123" t="s">
        <v>13</v>
      </c>
      <c r="L30" s="123" t="s">
        <v>13</v>
      </c>
      <c r="M30" s="123"/>
      <c r="N30" s="124"/>
      <c r="O30" s="119"/>
      <c r="P30" s="120" t="s">
        <v>13</v>
      </c>
      <c r="Q30" s="120" t="s">
        <v>13</v>
      </c>
      <c r="R30" s="120"/>
      <c r="S30" s="121"/>
      <c r="T30" s="149"/>
      <c r="U30" s="179"/>
    </row>
    <row r="31" spans="1:21" s="73" customFormat="1" ht="80.25" customHeight="1">
      <c r="A31" s="39" t="s">
        <v>58</v>
      </c>
      <c r="B31" s="150" t="s">
        <v>27</v>
      </c>
      <c r="C31" s="152" t="s">
        <v>128</v>
      </c>
      <c r="D31" s="129"/>
      <c r="E31" s="43"/>
      <c r="F31" s="44"/>
      <c r="G31" s="44"/>
      <c r="H31" s="44" t="s">
        <v>13</v>
      </c>
      <c r="I31" s="45" t="s">
        <v>13</v>
      </c>
      <c r="J31" s="46"/>
      <c r="K31" s="47"/>
      <c r="L31" s="47"/>
      <c r="M31" s="47" t="s">
        <v>13</v>
      </c>
      <c r="N31" s="48" t="s">
        <v>13</v>
      </c>
      <c r="O31" s="43"/>
      <c r="P31" s="44"/>
      <c r="Q31" s="44"/>
      <c r="R31" s="44" t="s">
        <v>13</v>
      </c>
      <c r="S31" s="45" t="s">
        <v>13</v>
      </c>
      <c r="T31" s="148" t="s">
        <v>94</v>
      </c>
      <c r="U31" s="178"/>
    </row>
    <row r="32" spans="1:21" s="73" customFormat="1" ht="80.25" customHeight="1">
      <c r="A32" s="39" t="s">
        <v>59</v>
      </c>
      <c r="B32" s="151"/>
      <c r="C32" s="153"/>
      <c r="D32" s="108"/>
      <c r="E32" s="119"/>
      <c r="F32" s="120"/>
      <c r="G32" s="120"/>
      <c r="H32" s="120" t="s">
        <v>13</v>
      </c>
      <c r="I32" s="121" t="s">
        <v>13</v>
      </c>
      <c r="J32" s="122"/>
      <c r="K32" s="123"/>
      <c r="L32" s="123"/>
      <c r="M32" s="123" t="s">
        <v>13</v>
      </c>
      <c r="N32" s="124" t="s">
        <v>13</v>
      </c>
      <c r="O32" s="119"/>
      <c r="P32" s="120"/>
      <c r="Q32" s="120"/>
      <c r="R32" s="120" t="s">
        <v>13</v>
      </c>
      <c r="S32" s="121" t="s">
        <v>13</v>
      </c>
      <c r="T32" s="149"/>
      <c r="U32" s="179"/>
    </row>
    <row r="33" spans="1:21" s="73" customFormat="1" ht="60.75" customHeight="1">
      <c r="A33" s="39" t="s">
        <v>58</v>
      </c>
      <c r="B33" s="150" t="s">
        <v>27</v>
      </c>
      <c r="C33" s="152" t="s">
        <v>129</v>
      </c>
      <c r="D33" s="129"/>
      <c r="E33" s="43"/>
      <c r="F33" s="44"/>
      <c r="G33" s="44"/>
      <c r="H33" s="44" t="s">
        <v>13</v>
      </c>
      <c r="I33" s="45" t="s">
        <v>13</v>
      </c>
      <c r="J33" s="46"/>
      <c r="K33" s="47"/>
      <c r="L33" s="47"/>
      <c r="M33" s="47" t="s">
        <v>13</v>
      </c>
      <c r="N33" s="48" t="s">
        <v>13</v>
      </c>
      <c r="O33" s="43"/>
      <c r="P33" s="44"/>
      <c r="Q33" s="44"/>
      <c r="R33" s="44" t="s">
        <v>13</v>
      </c>
      <c r="S33" s="45" t="s">
        <v>13</v>
      </c>
      <c r="T33" s="148" t="s">
        <v>29</v>
      </c>
      <c r="U33" s="178"/>
    </row>
    <row r="34" spans="1:21" s="73" customFormat="1" ht="64.5" customHeight="1">
      <c r="A34" s="39" t="s">
        <v>59</v>
      </c>
      <c r="B34" s="151"/>
      <c r="C34" s="153"/>
      <c r="D34" s="108"/>
      <c r="E34" s="119"/>
      <c r="F34" s="120"/>
      <c r="G34" s="120"/>
      <c r="H34" s="120" t="s">
        <v>13</v>
      </c>
      <c r="I34" s="121" t="s">
        <v>13</v>
      </c>
      <c r="J34" s="122"/>
      <c r="K34" s="123"/>
      <c r="L34" s="123"/>
      <c r="M34" s="123" t="s">
        <v>13</v>
      </c>
      <c r="N34" s="124" t="s">
        <v>13</v>
      </c>
      <c r="O34" s="119"/>
      <c r="P34" s="120"/>
      <c r="Q34" s="120"/>
      <c r="R34" s="120" t="s">
        <v>13</v>
      </c>
      <c r="S34" s="121" t="s">
        <v>13</v>
      </c>
      <c r="T34" s="149"/>
      <c r="U34" s="179"/>
    </row>
    <row r="35" spans="1:21" s="73" customFormat="1" ht="57.75" customHeight="1">
      <c r="A35" s="39" t="s">
        <v>58</v>
      </c>
      <c r="B35" s="150" t="s">
        <v>27</v>
      </c>
      <c r="C35" s="152" t="s">
        <v>130</v>
      </c>
      <c r="D35" s="42" t="s">
        <v>13</v>
      </c>
      <c r="E35" s="43" t="s">
        <v>13</v>
      </c>
      <c r="F35" s="44" t="s">
        <v>13</v>
      </c>
      <c r="G35" s="44" t="s">
        <v>13</v>
      </c>
      <c r="H35" s="44" t="s">
        <v>13</v>
      </c>
      <c r="I35" s="45" t="s">
        <v>13</v>
      </c>
      <c r="J35" s="46" t="s">
        <v>13</v>
      </c>
      <c r="K35" s="47" t="s">
        <v>13</v>
      </c>
      <c r="L35" s="47" t="s">
        <v>13</v>
      </c>
      <c r="M35" s="47" t="s">
        <v>13</v>
      </c>
      <c r="N35" s="48" t="s">
        <v>13</v>
      </c>
      <c r="O35" s="43" t="s">
        <v>13</v>
      </c>
      <c r="P35" s="44" t="s">
        <v>13</v>
      </c>
      <c r="Q35" s="44" t="s">
        <v>13</v>
      </c>
      <c r="R35" s="44" t="s">
        <v>13</v>
      </c>
      <c r="S35" s="45" t="s">
        <v>13</v>
      </c>
      <c r="T35" s="154" t="s">
        <v>30</v>
      </c>
      <c r="U35" s="178"/>
    </row>
    <row r="36" spans="1:21" s="73" customFormat="1" ht="61.5" customHeight="1">
      <c r="A36" s="39" t="s">
        <v>59</v>
      </c>
      <c r="B36" s="151"/>
      <c r="C36" s="153"/>
      <c r="D36" s="118" t="s">
        <v>13</v>
      </c>
      <c r="E36" s="119" t="s">
        <v>13</v>
      </c>
      <c r="F36" s="120" t="s">
        <v>13</v>
      </c>
      <c r="G36" s="120" t="s">
        <v>13</v>
      </c>
      <c r="H36" s="120" t="s">
        <v>13</v>
      </c>
      <c r="I36" s="121" t="s">
        <v>13</v>
      </c>
      <c r="J36" s="122" t="s">
        <v>13</v>
      </c>
      <c r="K36" s="123" t="s">
        <v>13</v>
      </c>
      <c r="L36" s="123" t="s">
        <v>13</v>
      </c>
      <c r="M36" s="123" t="s">
        <v>13</v>
      </c>
      <c r="N36" s="124" t="s">
        <v>13</v>
      </c>
      <c r="O36" s="119" t="s">
        <v>13</v>
      </c>
      <c r="P36" s="120" t="s">
        <v>13</v>
      </c>
      <c r="Q36" s="120" t="s">
        <v>13</v>
      </c>
      <c r="R36" s="120" t="s">
        <v>13</v>
      </c>
      <c r="S36" s="121" t="s">
        <v>13</v>
      </c>
      <c r="T36" s="155"/>
      <c r="U36" s="179"/>
    </row>
    <row r="37" spans="1:21" s="73" customFormat="1" ht="42.75" customHeight="1">
      <c r="A37" s="39" t="s">
        <v>58</v>
      </c>
      <c r="B37" s="156" t="s">
        <v>27</v>
      </c>
      <c r="C37" s="180" t="s">
        <v>93</v>
      </c>
      <c r="D37" s="42" t="s">
        <v>13</v>
      </c>
      <c r="E37" s="43" t="s">
        <v>13</v>
      </c>
      <c r="F37" s="44" t="s">
        <v>13</v>
      </c>
      <c r="G37" s="44" t="s">
        <v>13</v>
      </c>
      <c r="H37" s="44" t="s">
        <v>13</v>
      </c>
      <c r="I37" s="45" t="s">
        <v>13</v>
      </c>
      <c r="J37" s="46" t="s">
        <v>13</v>
      </c>
      <c r="K37" s="47" t="s">
        <v>13</v>
      </c>
      <c r="L37" s="47" t="s">
        <v>13</v>
      </c>
      <c r="M37" s="47" t="s">
        <v>13</v>
      </c>
      <c r="N37" s="48" t="s">
        <v>13</v>
      </c>
      <c r="O37" s="43" t="s">
        <v>13</v>
      </c>
      <c r="P37" s="44" t="s">
        <v>13</v>
      </c>
      <c r="Q37" s="44" t="s">
        <v>13</v>
      </c>
      <c r="R37" s="44" t="s">
        <v>13</v>
      </c>
      <c r="S37" s="45" t="s">
        <v>13</v>
      </c>
      <c r="T37" s="154" t="s">
        <v>31</v>
      </c>
      <c r="U37" s="178"/>
    </row>
    <row r="38" spans="1:21" s="73" customFormat="1" ht="43.5" customHeight="1">
      <c r="A38" s="39" t="s">
        <v>59</v>
      </c>
      <c r="B38" s="157"/>
      <c r="C38" s="181"/>
      <c r="D38" s="118" t="s">
        <v>13</v>
      </c>
      <c r="E38" s="119" t="s">
        <v>13</v>
      </c>
      <c r="F38" s="120" t="s">
        <v>13</v>
      </c>
      <c r="G38" s="120" t="s">
        <v>13</v>
      </c>
      <c r="H38" s="120" t="s">
        <v>13</v>
      </c>
      <c r="I38" s="121" t="s">
        <v>13</v>
      </c>
      <c r="J38" s="122" t="s">
        <v>13</v>
      </c>
      <c r="K38" s="123" t="s">
        <v>13</v>
      </c>
      <c r="L38" s="123" t="s">
        <v>13</v>
      </c>
      <c r="M38" s="123" t="s">
        <v>13</v>
      </c>
      <c r="N38" s="124" t="s">
        <v>13</v>
      </c>
      <c r="O38" s="119" t="s">
        <v>13</v>
      </c>
      <c r="P38" s="120" t="s">
        <v>13</v>
      </c>
      <c r="Q38" s="120" t="s">
        <v>13</v>
      </c>
      <c r="R38" s="120" t="s">
        <v>13</v>
      </c>
      <c r="S38" s="121" t="s">
        <v>13</v>
      </c>
      <c r="T38" s="155"/>
      <c r="U38" s="179"/>
    </row>
    <row r="39" spans="1:21" s="73" customFormat="1" ht="25.5" customHeight="1">
      <c r="A39" s="39" t="s">
        <v>58</v>
      </c>
      <c r="B39" s="156" t="s">
        <v>27</v>
      </c>
      <c r="C39" s="180" t="s">
        <v>131</v>
      </c>
      <c r="D39" s="42"/>
      <c r="E39" s="43" t="s">
        <v>13</v>
      </c>
      <c r="F39" s="44"/>
      <c r="G39" s="44" t="s">
        <v>13</v>
      </c>
      <c r="H39" s="44"/>
      <c r="I39" s="45" t="s">
        <v>13</v>
      </c>
      <c r="J39" s="46" t="s">
        <v>13</v>
      </c>
      <c r="K39" s="47"/>
      <c r="L39" s="47" t="s">
        <v>13</v>
      </c>
      <c r="M39" s="47"/>
      <c r="N39" s="48" t="s">
        <v>13</v>
      </c>
      <c r="O39" s="43" t="s">
        <v>13</v>
      </c>
      <c r="P39" s="44"/>
      <c r="Q39" s="44" t="s">
        <v>13</v>
      </c>
      <c r="R39" s="44"/>
      <c r="S39" s="45" t="s">
        <v>13</v>
      </c>
      <c r="T39" s="154" t="s">
        <v>32</v>
      </c>
      <c r="U39" s="178"/>
    </row>
    <row r="40" spans="1:21" s="73" customFormat="1" ht="25.5" customHeight="1">
      <c r="A40" s="39" t="s">
        <v>59</v>
      </c>
      <c r="B40" s="157"/>
      <c r="C40" s="181"/>
      <c r="D40" s="118"/>
      <c r="E40" s="119" t="s">
        <v>13</v>
      </c>
      <c r="F40" s="120"/>
      <c r="G40" s="120" t="s">
        <v>13</v>
      </c>
      <c r="H40" s="120"/>
      <c r="I40" s="121" t="s">
        <v>13</v>
      </c>
      <c r="J40" s="122" t="s">
        <v>13</v>
      </c>
      <c r="K40" s="123"/>
      <c r="L40" s="123" t="s">
        <v>13</v>
      </c>
      <c r="M40" s="123"/>
      <c r="N40" s="124" t="s">
        <v>13</v>
      </c>
      <c r="O40" s="119" t="s">
        <v>13</v>
      </c>
      <c r="P40" s="120"/>
      <c r="Q40" s="120" t="s">
        <v>13</v>
      </c>
      <c r="R40" s="120"/>
      <c r="S40" s="121" t="s">
        <v>13</v>
      </c>
      <c r="T40" s="155"/>
      <c r="U40" s="179"/>
    </row>
    <row r="41" spans="1:21" s="73" customFormat="1" ht="68.400000000000006">
      <c r="A41" s="39" t="s">
        <v>33</v>
      </c>
      <c r="B41" s="39" t="s">
        <v>34</v>
      </c>
      <c r="C41" s="130" t="s">
        <v>132</v>
      </c>
      <c r="D41" s="118"/>
      <c r="E41" s="119" t="s">
        <v>13</v>
      </c>
      <c r="F41" s="120"/>
      <c r="G41" s="120"/>
      <c r="H41" s="120"/>
      <c r="I41" s="121" t="s">
        <v>13</v>
      </c>
      <c r="J41" s="122"/>
      <c r="K41" s="123"/>
      <c r="L41" s="123"/>
      <c r="M41" s="123" t="s">
        <v>13</v>
      </c>
      <c r="N41" s="124"/>
      <c r="O41" s="119"/>
      <c r="P41" s="120"/>
      <c r="Q41" s="120" t="s">
        <v>13</v>
      </c>
      <c r="R41" s="120"/>
      <c r="S41" s="128"/>
      <c r="T41" s="49" t="s">
        <v>35</v>
      </c>
      <c r="U41" s="32"/>
    </row>
    <row r="42" spans="1:21" s="73" customFormat="1" ht="68.400000000000006">
      <c r="A42" s="39" t="s">
        <v>33</v>
      </c>
      <c r="B42" s="39" t="s">
        <v>36</v>
      </c>
      <c r="C42" s="131" t="s">
        <v>133</v>
      </c>
      <c r="D42" s="132"/>
      <c r="E42" s="119" t="s">
        <v>13</v>
      </c>
      <c r="F42" s="120" t="s">
        <v>13</v>
      </c>
      <c r="G42" s="120" t="s">
        <v>13</v>
      </c>
      <c r="H42" s="120" t="s">
        <v>13</v>
      </c>
      <c r="I42" s="121" t="s">
        <v>13</v>
      </c>
      <c r="J42" s="122" t="s">
        <v>13</v>
      </c>
      <c r="K42" s="123" t="s">
        <v>13</v>
      </c>
      <c r="L42" s="123" t="s">
        <v>13</v>
      </c>
      <c r="M42" s="123" t="s">
        <v>13</v>
      </c>
      <c r="N42" s="124" t="s">
        <v>13</v>
      </c>
      <c r="O42" s="119" t="s">
        <v>13</v>
      </c>
      <c r="P42" s="120" t="s">
        <v>13</v>
      </c>
      <c r="Q42" s="120" t="s">
        <v>13</v>
      </c>
      <c r="R42" s="120" t="s">
        <v>13</v>
      </c>
      <c r="S42" s="121" t="s">
        <v>13</v>
      </c>
      <c r="T42" s="49" t="s">
        <v>37</v>
      </c>
      <c r="U42" s="32"/>
    </row>
    <row r="43" spans="1:21" s="73" customFormat="1" ht="57">
      <c r="A43" s="39" t="s">
        <v>33</v>
      </c>
      <c r="B43" s="39" t="s">
        <v>36</v>
      </c>
      <c r="C43" s="50" t="s">
        <v>134</v>
      </c>
      <c r="D43" s="132"/>
      <c r="E43" s="119" t="s">
        <v>13</v>
      </c>
      <c r="F43" s="120" t="s">
        <v>13</v>
      </c>
      <c r="G43" s="120" t="s">
        <v>13</v>
      </c>
      <c r="H43" s="120" t="s">
        <v>13</v>
      </c>
      <c r="I43" s="121" t="s">
        <v>13</v>
      </c>
      <c r="J43" s="122" t="s">
        <v>13</v>
      </c>
      <c r="K43" s="123" t="s">
        <v>13</v>
      </c>
      <c r="L43" s="123" t="s">
        <v>13</v>
      </c>
      <c r="M43" s="123" t="s">
        <v>13</v>
      </c>
      <c r="N43" s="124" t="s">
        <v>13</v>
      </c>
      <c r="O43" s="119" t="s">
        <v>13</v>
      </c>
      <c r="P43" s="120" t="s">
        <v>13</v>
      </c>
      <c r="Q43" s="120" t="s">
        <v>13</v>
      </c>
      <c r="R43" s="120" t="s">
        <v>13</v>
      </c>
      <c r="S43" s="121" t="s">
        <v>13</v>
      </c>
      <c r="T43" s="49" t="s">
        <v>38</v>
      </c>
      <c r="U43" s="32"/>
    </row>
    <row r="44" spans="1:21" s="73" customFormat="1" ht="102.6">
      <c r="A44" s="39" t="s">
        <v>33</v>
      </c>
      <c r="B44" s="39" t="s">
        <v>39</v>
      </c>
      <c r="C44" s="51" t="s">
        <v>135</v>
      </c>
      <c r="D44" s="118"/>
      <c r="E44" s="119"/>
      <c r="F44" s="120" t="s">
        <v>13</v>
      </c>
      <c r="G44" s="120"/>
      <c r="H44" s="120"/>
      <c r="I44" s="121"/>
      <c r="J44" s="122"/>
      <c r="K44" s="123" t="s">
        <v>13</v>
      </c>
      <c r="L44" s="123"/>
      <c r="M44" s="123"/>
      <c r="N44" s="124"/>
      <c r="O44" s="119"/>
      <c r="P44" s="120" t="s">
        <v>13</v>
      </c>
      <c r="Q44" s="120"/>
      <c r="R44" s="120"/>
      <c r="S44" s="121"/>
      <c r="T44" s="49" t="s">
        <v>95</v>
      </c>
      <c r="U44" s="32"/>
    </row>
    <row r="45" spans="1:21" s="73" customFormat="1" ht="11.4">
      <c r="C45" s="133" t="s">
        <v>79</v>
      </c>
      <c r="D45" s="133">
        <f t="shared" ref="D45:S45" si="0">COUNTIF(D8:D44,"x")</f>
        <v>7</v>
      </c>
      <c r="E45" s="133">
        <f t="shared" si="0"/>
        <v>14</v>
      </c>
      <c r="F45" s="133">
        <f t="shared" si="0"/>
        <v>14</v>
      </c>
      <c r="G45" s="133">
        <f t="shared" si="0"/>
        <v>24</v>
      </c>
      <c r="H45" s="133">
        <f t="shared" si="0"/>
        <v>13</v>
      </c>
      <c r="I45" s="133">
        <f t="shared" si="0"/>
        <v>15</v>
      </c>
      <c r="J45" s="133">
        <f t="shared" si="0"/>
        <v>14</v>
      </c>
      <c r="K45" s="133">
        <f t="shared" si="0"/>
        <v>14</v>
      </c>
      <c r="L45" s="133">
        <f t="shared" si="0"/>
        <v>24</v>
      </c>
      <c r="M45" s="133">
        <f t="shared" si="0"/>
        <v>13</v>
      </c>
      <c r="N45" s="133">
        <f t="shared" si="0"/>
        <v>14</v>
      </c>
      <c r="O45" s="133">
        <f t="shared" si="0"/>
        <v>14</v>
      </c>
      <c r="P45" s="133">
        <f t="shared" si="0"/>
        <v>14</v>
      </c>
      <c r="Q45" s="133">
        <f t="shared" si="0"/>
        <v>25</v>
      </c>
      <c r="R45" s="133">
        <f t="shared" si="0"/>
        <v>12</v>
      </c>
      <c r="S45" s="133">
        <f t="shared" si="0"/>
        <v>14</v>
      </c>
      <c r="U45" s="56"/>
    </row>
    <row r="46" spans="1:21" ht="9" customHeight="1">
      <c r="E46" s="57"/>
      <c r="F46" s="57"/>
      <c r="G46" s="57"/>
      <c r="H46" s="57"/>
      <c r="I46" s="57"/>
      <c r="J46" s="57"/>
      <c r="K46" s="57"/>
      <c r="L46" s="57"/>
      <c r="M46" s="57"/>
      <c r="N46" s="57"/>
      <c r="O46" s="57"/>
      <c r="P46" s="57"/>
      <c r="Q46" s="57"/>
      <c r="R46" s="57"/>
      <c r="S46" s="57"/>
    </row>
    <row r="47" spans="1:21">
      <c r="A47" s="147" t="s">
        <v>143</v>
      </c>
      <c r="B47" s="147"/>
      <c r="C47" s="147"/>
      <c r="D47" s="147"/>
      <c r="E47" s="147"/>
      <c r="F47" s="147"/>
      <c r="G47" s="147"/>
      <c r="H47" s="147"/>
      <c r="I47" s="147"/>
      <c r="J47" s="147"/>
      <c r="K47" s="147"/>
      <c r="L47" s="147"/>
      <c r="M47" s="147"/>
      <c r="N47" s="147"/>
      <c r="O47" s="147"/>
      <c r="P47" s="147"/>
      <c r="Q47" s="147"/>
      <c r="R47" s="147"/>
      <c r="S47" s="147"/>
      <c r="T47" s="147"/>
      <c r="U47" s="147"/>
    </row>
    <row r="48" spans="1:21">
      <c r="E48" s="57"/>
      <c r="F48" s="57"/>
      <c r="G48" s="57"/>
      <c r="H48" s="57"/>
      <c r="I48" s="57"/>
      <c r="J48" s="57"/>
      <c r="K48" s="57"/>
      <c r="L48" s="57"/>
      <c r="M48" s="57"/>
      <c r="N48" s="57"/>
      <c r="O48" s="57"/>
      <c r="P48" s="57"/>
      <c r="Q48" s="57"/>
      <c r="R48" s="57"/>
      <c r="S48" s="57"/>
    </row>
    <row r="49" spans="5:19">
      <c r="E49" s="57"/>
      <c r="F49" s="57"/>
      <c r="G49" s="57"/>
      <c r="H49" s="57"/>
      <c r="I49" s="57"/>
      <c r="J49" s="57"/>
      <c r="K49" s="57"/>
      <c r="L49" s="57"/>
      <c r="M49" s="57"/>
      <c r="N49" s="57"/>
      <c r="O49" s="57"/>
      <c r="P49" s="57"/>
      <c r="Q49" s="57"/>
      <c r="R49" s="57"/>
      <c r="S49" s="57"/>
    </row>
    <row r="50" spans="5:19">
      <c r="E50" s="57"/>
      <c r="F50" s="57"/>
      <c r="G50" s="57"/>
      <c r="H50" s="57"/>
      <c r="I50" s="57"/>
      <c r="J50" s="57"/>
      <c r="K50" s="57"/>
      <c r="L50" s="57"/>
      <c r="M50" s="57"/>
      <c r="N50" s="57"/>
      <c r="O50" s="57"/>
      <c r="P50" s="57"/>
      <c r="Q50" s="57"/>
      <c r="R50" s="57"/>
      <c r="S50" s="57"/>
    </row>
    <row r="51" spans="5:19">
      <c r="E51" s="57"/>
      <c r="F51" s="57"/>
      <c r="G51" s="57"/>
      <c r="H51" s="57"/>
      <c r="I51" s="57"/>
      <c r="J51" s="57"/>
      <c r="K51" s="57"/>
      <c r="L51" s="57"/>
      <c r="M51" s="57"/>
      <c r="N51" s="57"/>
      <c r="O51" s="57"/>
      <c r="P51" s="57"/>
      <c r="Q51" s="57"/>
      <c r="R51" s="57"/>
      <c r="S51" s="57"/>
    </row>
    <row r="52" spans="5:19">
      <c r="E52" s="57"/>
      <c r="F52" s="57"/>
      <c r="G52" s="57"/>
      <c r="H52" s="57"/>
      <c r="I52" s="57"/>
      <c r="J52" s="57"/>
      <c r="K52" s="57"/>
      <c r="L52" s="57"/>
      <c r="M52" s="57"/>
      <c r="N52" s="57"/>
      <c r="O52" s="57"/>
      <c r="P52" s="57"/>
      <c r="Q52" s="57"/>
      <c r="R52" s="57"/>
      <c r="S52" s="57"/>
    </row>
    <row r="53" spans="5:19">
      <c r="E53" s="57"/>
      <c r="F53" s="57"/>
      <c r="G53" s="57"/>
      <c r="H53" s="57"/>
      <c r="I53" s="57"/>
      <c r="J53" s="57"/>
      <c r="K53" s="57"/>
      <c r="L53" s="57"/>
      <c r="M53" s="57"/>
      <c r="N53" s="57"/>
      <c r="O53" s="57"/>
      <c r="P53" s="57"/>
      <c r="Q53" s="57"/>
      <c r="R53" s="57"/>
      <c r="S53" s="57"/>
    </row>
    <row r="54" spans="5:19">
      <c r="E54" s="57"/>
      <c r="F54" s="57"/>
      <c r="G54" s="57"/>
      <c r="H54" s="57"/>
      <c r="I54" s="57"/>
      <c r="J54" s="57"/>
      <c r="K54" s="57"/>
      <c r="L54" s="57"/>
      <c r="M54" s="57"/>
      <c r="N54" s="57"/>
      <c r="O54" s="57"/>
      <c r="P54" s="57"/>
      <c r="Q54" s="57"/>
      <c r="R54" s="57"/>
      <c r="S54" s="57"/>
    </row>
    <row r="55" spans="5:19">
      <c r="E55" s="57"/>
      <c r="F55" s="57"/>
      <c r="G55" s="57"/>
      <c r="H55" s="57"/>
      <c r="I55" s="57"/>
      <c r="J55" s="57"/>
      <c r="K55" s="57"/>
      <c r="L55" s="57"/>
      <c r="M55" s="57"/>
      <c r="N55" s="57"/>
      <c r="O55" s="57"/>
      <c r="P55" s="57"/>
      <c r="Q55" s="57"/>
      <c r="R55" s="57"/>
      <c r="S55" s="57"/>
    </row>
    <row r="56" spans="5:19">
      <c r="E56" s="57"/>
      <c r="F56" s="57"/>
      <c r="G56" s="57"/>
      <c r="H56" s="57"/>
      <c r="I56" s="57"/>
      <c r="J56" s="57"/>
      <c r="K56" s="57"/>
      <c r="L56" s="57"/>
      <c r="M56" s="57"/>
      <c r="N56" s="57"/>
      <c r="O56" s="57"/>
      <c r="P56" s="57"/>
      <c r="Q56" s="57"/>
      <c r="R56" s="57"/>
      <c r="S56" s="57"/>
    </row>
    <row r="57" spans="5:19">
      <c r="E57" s="57"/>
      <c r="F57" s="57"/>
      <c r="G57" s="57"/>
      <c r="H57" s="57"/>
      <c r="I57" s="57"/>
      <c r="J57" s="57"/>
      <c r="K57" s="57"/>
      <c r="L57" s="57"/>
      <c r="M57" s="57"/>
      <c r="N57" s="57"/>
      <c r="O57" s="57"/>
      <c r="P57" s="57"/>
      <c r="Q57" s="57"/>
      <c r="R57" s="57"/>
      <c r="S57" s="57"/>
    </row>
    <row r="58" spans="5:19">
      <c r="E58" s="57"/>
      <c r="F58" s="57"/>
      <c r="G58" s="57"/>
      <c r="H58" s="57"/>
      <c r="I58" s="57"/>
      <c r="J58" s="57"/>
      <c r="K58" s="57"/>
      <c r="L58" s="57"/>
      <c r="M58" s="57"/>
      <c r="N58" s="57"/>
      <c r="O58" s="57"/>
      <c r="P58" s="57"/>
      <c r="Q58" s="57"/>
      <c r="R58" s="57"/>
      <c r="S58" s="57"/>
    </row>
    <row r="59" spans="5:19">
      <c r="E59" s="57"/>
      <c r="F59" s="57"/>
      <c r="G59" s="57"/>
      <c r="H59" s="57"/>
      <c r="I59" s="57"/>
      <c r="J59" s="57"/>
      <c r="K59" s="57"/>
      <c r="L59" s="57"/>
      <c r="M59" s="57"/>
      <c r="N59" s="57"/>
      <c r="O59" s="57"/>
      <c r="P59" s="57"/>
      <c r="Q59" s="57"/>
      <c r="R59" s="57"/>
      <c r="S59" s="57"/>
    </row>
    <row r="60" spans="5:19">
      <c r="E60" s="57"/>
      <c r="F60" s="57"/>
      <c r="G60" s="57"/>
      <c r="H60" s="57"/>
      <c r="I60" s="57"/>
      <c r="J60" s="57"/>
      <c r="K60" s="57"/>
      <c r="L60" s="57"/>
      <c r="M60" s="57"/>
      <c r="N60" s="57"/>
      <c r="O60" s="57"/>
      <c r="P60" s="57"/>
      <c r="Q60" s="57"/>
      <c r="R60" s="57"/>
      <c r="S60" s="57"/>
    </row>
    <row r="61" spans="5:19">
      <c r="E61" s="57"/>
      <c r="F61" s="57"/>
      <c r="G61" s="57"/>
      <c r="H61" s="57"/>
      <c r="I61" s="57"/>
      <c r="J61" s="57"/>
      <c r="K61" s="57"/>
      <c r="L61" s="57"/>
      <c r="M61" s="57"/>
      <c r="N61" s="57"/>
      <c r="O61" s="57"/>
      <c r="P61" s="57"/>
      <c r="Q61" s="57"/>
      <c r="R61" s="57"/>
      <c r="S61" s="57"/>
    </row>
    <row r="62" spans="5:19">
      <c r="E62" s="57"/>
      <c r="F62" s="57"/>
      <c r="G62" s="57"/>
      <c r="H62" s="57"/>
      <c r="I62" s="57"/>
      <c r="J62" s="57"/>
      <c r="K62" s="57"/>
      <c r="L62" s="57"/>
      <c r="M62" s="57"/>
      <c r="N62" s="57"/>
      <c r="O62" s="57"/>
      <c r="P62" s="57"/>
      <c r="Q62" s="57"/>
      <c r="R62" s="57"/>
      <c r="S62" s="57"/>
    </row>
    <row r="63" spans="5:19">
      <c r="E63" s="57"/>
      <c r="F63" s="57"/>
      <c r="G63" s="57"/>
      <c r="H63" s="57"/>
      <c r="I63" s="57"/>
      <c r="J63" s="57"/>
      <c r="K63" s="57"/>
      <c r="L63" s="57"/>
      <c r="M63" s="57"/>
      <c r="N63" s="57"/>
      <c r="O63" s="57"/>
      <c r="P63" s="57"/>
      <c r="Q63" s="57"/>
      <c r="R63" s="57"/>
      <c r="S63" s="57"/>
    </row>
    <row r="64" spans="5:19">
      <c r="E64" s="57"/>
      <c r="F64" s="57"/>
      <c r="G64" s="57"/>
      <c r="H64" s="57"/>
      <c r="I64" s="57"/>
      <c r="J64" s="57"/>
      <c r="K64" s="57"/>
      <c r="L64" s="57"/>
      <c r="M64" s="57"/>
      <c r="N64" s="57"/>
      <c r="O64" s="57"/>
      <c r="P64" s="57"/>
      <c r="Q64" s="57"/>
      <c r="R64" s="57"/>
      <c r="S64" s="57"/>
    </row>
    <row r="65" spans="5:19">
      <c r="E65" s="57"/>
      <c r="F65" s="57"/>
      <c r="G65" s="57"/>
      <c r="H65" s="57"/>
      <c r="I65" s="57"/>
      <c r="J65" s="57"/>
      <c r="K65" s="57"/>
      <c r="L65" s="57"/>
      <c r="M65" s="57"/>
      <c r="N65" s="57"/>
      <c r="O65" s="57"/>
      <c r="P65" s="57"/>
      <c r="Q65" s="57"/>
      <c r="R65" s="57"/>
      <c r="S65" s="57"/>
    </row>
    <row r="66" spans="5:19">
      <c r="E66" s="57"/>
      <c r="F66" s="57"/>
      <c r="G66" s="57"/>
      <c r="H66" s="57"/>
      <c r="I66" s="57"/>
      <c r="J66" s="57"/>
      <c r="K66" s="57"/>
      <c r="L66" s="57"/>
      <c r="M66" s="57"/>
      <c r="N66" s="57"/>
      <c r="O66" s="57"/>
      <c r="P66" s="57"/>
      <c r="Q66" s="57"/>
      <c r="R66" s="57"/>
      <c r="S66" s="57"/>
    </row>
    <row r="67" spans="5:19">
      <c r="E67" s="57"/>
      <c r="F67" s="57"/>
      <c r="G67" s="57"/>
      <c r="H67" s="57"/>
      <c r="I67" s="57"/>
      <c r="J67" s="57"/>
      <c r="K67" s="57"/>
      <c r="L67" s="57"/>
      <c r="M67" s="57"/>
      <c r="N67" s="57"/>
      <c r="O67" s="57"/>
      <c r="P67" s="57"/>
      <c r="Q67" s="57"/>
      <c r="R67" s="57"/>
      <c r="S67" s="57"/>
    </row>
    <row r="68" spans="5:19">
      <c r="E68" s="57"/>
      <c r="F68" s="57"/>
      <c r="G68" s="57"/>
      <c r="H68" s="57"/>
      <c r="I68" s="57"/>
      <c r="J68" s="57"/>
      <c r="K68" s="57"/>
      <c r="L68" s="57"/>
      <c r="M68" s="57"/>
      <c r="N68" s="57"/>
      <c r="O68" s="57"/>
      <c r="P68" s="57"/>
      <c r="Q68" s="57"/>
      <c r="R68" s="57"/>
      <c r="S68" s="57"/>
    </row>
    <row r="69" spans="5:19">
      <c r="E69" s="57"/>
      <c r="F69" s="57"/>
      <c r="G69" s="57"/>
      <c r="H69" s="57"/>
      <c r="I69" s="57"/>
      <c r="J69" s="57"/>
      <c r="K69" s="57"/>
      <c r="L69" s="57"/>
      <c r="M69" s="57"/>
      <c r="N69" s="57"/>
      <c r="O69" s="57"/>
      <c r="P69" s="57"/>
      <c r="Q69" s="57"/>
      <c r="R69" s="57"/>
      <c r="S69" s="57"/>
    </row>
    <row r="70" spans="5:19">
      <c r="E70" s="57"/>
      <c r="F70" s="57"/>
      <c r="G70" s="57"/>
      <c r="H70" s="57"/>
      <c r="I70" s="57"/>
      <c r="J70" s="57"/>
      <c r="K70" s="57"/>
      <c r="L70" s="57"/>
      <c r="M70" s="57"/>
      <c r="N70" s="57"/>
      <c r="O70" s="57"/>
      <c r="P70" s="57"/>
      <c r="Q70" s="57"/>
      <c r="R70" s="57"/>
      <c r="S70" s="57"/>
    </row>
    <row r="71" spans="5:19">
      <c r="E71" s="57"/>
      <c r="F71" s="57"/>
      <c r="G71" s="57"/>
      <c r="H71" s="57"/>
      <c r="I71" s="57"/>
      <c r="J71" s="57"/>
      <c r="K71" s="57"/>
      <c r="L71" s="57"/>
      <c r="M71" s="57"/>
      <c r="N71" s="57"/>
      <c r="O71" s="57"/>
      <c r="P71" s="57"/>
      <c r="Q71" s="57"/>
      <c r="R71" s="57"/>
      <c r="S71" s="57"/>
    </row>
    <row r="72" spans="5:19">
      <c r="E72" s="57"/>
      <c r="F72" s="57"/>
      <c r="G72" s="57"/>
      <c r="H72" s="57"/>
      <c r="I72" s="57"/>
      <c r="J72" s="57"/>
      <c r="K72" s="57"/>
      <c r="L72" s="57"/>
      <c r="M72" s="57"/>
      <c r="N72" s="57"/>
      <c r="O72" s="57"/>
      <c r="P72" s="57"/>
      <c r="Q72" s="57"/>
      <c r="R72" s="57"/>
      <c r="S72" s="57"/>
    </row>
    <row r="73" spans="5:19">
      <c r="E73" s="57"/>
      <c r="F73" s="57"/>
      <c r="G73" s="57"/>
      <c r="H73" s="57"/>
      <c r="I73" s="57"/>
      <c r="J73" s="57"/>
      <c r="K73" s="57"/>
      <c r="L73" s="57"/>
      <c r="M73" s="57"/>
      <c r="N73" s="57"/>
      <c r="O73" s="57"/>
      <c r="P73" s="57"/>
      <c r="Q73" s="57"/>
      <c r="R73" s="57"/>
      <c r="S73" s="57"/>
    </row>
    <row r="74" spans="5:19">
      <c r="E74" s="57"/>
      <c r="F74" s="57"/>
      <c r="G74" s="57"/>
      <c r="H74" s="57"/>
      <c r="I74" s="57"/>
      <c r="J74" s="57"/>
      <c r="K74" s="57"/>
      <c r="L74" s="57"/>
      <c r="M74" s="57"/>
      <c r="N74" s="57"/>
      <c r="O74" s="57"/>
      <c r="P74" s="57"/>
      <c r="Q74" s="57"/>
      <c r="R74" s="57"/>
      <c r="S74" s="57"/>
    </row>
    <row r="75" spans="5:19">
      <c r="E75" s="57"/>
      <c r="F75" s="57"/>
      <c r="G75" s="57"/>
      <c r="H75" s="57"/>
      <c r="I75" s="57"/>
      <c r="J75" s="57"/>
      <c r="K75" s="57"/>
      <c r="L75" s="57"/>
      <c r="M75" s="57"/>
      <c r="N75" s="57"/>
      <c r="O75" s="57"/>
      <c r="P75" s="57"/>
      <c r="Q75" s="57"/>
      <c r="R75" s="57"/>
      <c r="S75" s="57"/>
    </row>
    <row r="76" spans="5:19">
      <c r="E76" s="57"/>
      <c r="F76" s="57"/>
      <c r="G76" s="57"/>
      <c r="H76" s="57"/>
      <c r="I76" s="57"/>
      <c r="J76" s="57"/>
      <c r="K76" s="57"/>
      <c r="L76" s="57"/>
      <c r="M76" s="57"/>
      <c r="N76" s="57"/>
      <c r="O76" s="57"/>
      <c r="P76" s="57"/>
      <c r="Q76" s="57"/>
      <c r="R76" s="57"/>
      <c r="S76" s="57"/>
    </row>
    <row r="77" spans="5:19">
      <c r="E77" s="57"/>
      <c r="F77" s="57"/>
      <c r="G77" s="57"/>
      <c r="H77" s="57"/>
      <c r="I77" s="57"/>
      <c r="J77" s="57"/>
      <c r="K77" s="57"/>
      <c r="L77" s="57"/>
      <c r="M77" s="57"/>
      <c r="N77" s="57"/>
      <c r="O77" s="57"/>
      <c r="P77" s="57"/>
      <c r="Q77" s="57"/>
      <c r="R77" s="57"/>
      <c r="S77" s="57"/>
    </row>
    <row r="78" spans="5:19">
      <c r="E78" s="57"/>
      <c r="F78" s="57"/>
      <c r="G78" s="57"/>
      <c r="H78" s="57"/>
      <c r="I78" s="57"/>
      <c r="J78" s="57"/>
      <c r="K78" s="57"/>
      <c r="L78" s="57"/>
      <c r="M78" s="57"/>
      <c r="N78" s="57"/>
      <c r="O78" s="57"/>
      <c r="P78" s="57"/>
      <c r="Q78" s="57"/>
      <c r="R78" s="57"/>
      <c r="S78" s="57"/>
    </row>
    <row r="79" spans="5:19">
      <c r="E79" s="57"/>
      <c r="F79" s="57"/>
      <c r="G79" s="57"/>
      <c r="H79" s="57"/>
      <c r="I79" s="57"/>
      <c r="J79" s="57"/>
      <c r="K79" s="57"/>
      <c r="L79" s="57"/>
      <c r="M79" s="57"/>
      <c r="N79" s="57"/>
      <c r="O79" s="57"/>
      <c r="P79" s="57"/>
      <c r="Q79" s="57"/>
      <c r="R79" s="57"/>
      <c r="S79" s="57"/>
    </row>
    <row r="80" spans="5:19">
      <c r="E80" s="57"/>
      <c r="F80" s="57"/>
      <c r="G80" s="57"/>
      <c r="H80" s="57"/>
      <c r="I80" s="57"/>
      <c r="J80" s="57"/>
      <c r="K80" s="57"/>
      <c r="L80" s="57"/>
      <c r="M80" s="57"/>
      <c r="N80" s="57"/>
      <c r="O80" s="57"/>
      <c r="P80" s="57"/>
      <c r="Q80" s="57"/>
      <c r="R80" s="57"/>
      <c r="S80" s="57"/>
    </row>
    <row r="81" spans="5:19">
      <c r="E81" s="57"/>
      <c r="F81" s="57"/>
      <c r="G81" s="57"/>
      <c r="H81" s="57"/>
      <c r="I81" s="57"/>
      <c r="J81" s="57"/>
      <c r="K81" s="57"/>
      <c r="L81" s="57"/>
      <c r="M81" s="57"/>
      <c r="N81" s="57"/>
      <c r="O81" s="57"/>
      <c r="P81" s="57"/>
      <c r="Q81" s="57"/>
      <c r="R81" s="57"/>
      <c r="S81" s="57"/>
    </row>
    <row r="82" spans="5:19">
      <c r="E82" s="57"/>
      <c r="F82" s="57"/>
      <c r="G82" s="57"/>
      <c r="H82" s="57"/>
      <c r="I82" s="57"/>
      <c r="J82" s="57"/>
      <c r="K82" s="57"/>
      <c r="L82" s="57"/>
      <c r="M82" s="57"/>
      <c r="N82" s="57"/>
      <c r="O82" s="57"/>
      <c r="P82" s="57"/>
      <c r="Q82" s="57"/>
      <c r="R82" s="57"/>
      <c r="S82" s="57"/>
    </row>
    <row r="83" spans="5:19">
      <c r="E83" s="57"/>
      <c r="F83" s="57"/>
      <c r="G83" s="57"/>
      <c r="H83" s="57"/>
      <c r="I83" s="57"/>
      <c r="J83" s="57"/>
      <c r="K83" s="57"/>
      <c r="L83" s="57"/>
      <c r="M83" s="57"/>
      <c r="N83" s="57"/>
      <c r="O83" s="57"/>
      <c r="P83" s="57"/>
      <c r="Q83" s="57"/>
      <c r="R83" s="57"/>
      <c r="S83" s="57"/>
    </row>
    <row r="84" spans="5:19">
      <c r="E84" s="57"/>
      <c r="F84" s="57"/>
      <c r="G84" s="57"/>
      <c r="H84" s="57"/>
      <c r="I84" s="57"/>
      <c r="J84" s="57"/>
      <c r="K84" s="57"/>
      <c r="L84" s="57"/>
      <c r="M84" s="57"/>
      <c r="N84" s="57"/>
      <c r="O84" s="57"/>
      <c r="P84" s="57"/>
      <c r="Q84" s="57"/>
      <c r="R84" s="57"/>
      <c r="S84" s="57"/>
    </row>
    <row r="85" spans="5:19">
      <c r="E85" s="57"/>
      <c r="F85" s="57"/>
      <c r="G85" s="57"/>
      <c r="H85" s="57"/>
      <c r="I85" s="57"/>
      <c r="J85" s="57"/>
      <c r="K85" s="57"/>
      <c r="L85" s="57"/>
      <c r="M85" s="57"/>
      <c r="N85" s="57"/>
      <c r="O85" s="57"/>
      <c r="P85" s="57"/>
      <c r="Q85" s="57"/>
      <c r="R85" s="57"/>
      <c r="S85" s="57"/>
    </row>
  </sheetData>
  <sheetProtection algorithmName="SHA-512" hashValue="kF1foKuwAuw3cuALNpNNSUN2kk2T6YPFqUcNtkkfzaZC8b3hkGX10rCO40H+50FYbIZFBwu/FizXE7ZOSWIuiQ==" saltValue="sONvzYm52K5v3bYOvCXK1g==" spinCount="100000" sheet="1" autoFilter="0"/>
  <autoFilter ref="A7:S47" xr:uid="{00000000-0009-0000-0000-000002000000}"/>
  <mergeCells count="50">
    <mergeCell ref="U4:U7"/>
    <mergeCell ref="U33:U34"/>
    <mergeCell ref="U35:U36"/>
    <mergeCell ref="U27:U28"/>
    <mergeCell ref="U31:U32"/>
    <mergeCell ref="U29:U30"/>
    <mergeCell ref="U21:U22"/>
    <mergeCell ref="U23:U24"/>
    <mergeCell ref="U25:U26"/>
    <mergeCell ref="U37:U38"/>
    <mergeCell ref="B37:B38"/>
    <mergeCell ref="C37:C38"/>
    <mergeCell ref="T37:T38"/>
    <mergeCell ref="U39:U40"/>
    <mergeCell ref="B39:B40"/>
    <mergeCell ref="C39:C40"/>
    <mergeCell ref="T39:T40"/>
    <mergeCell ref="T33:T34"/>
    <mergeCell ref="B33:B34"/>
    <mergeCell ref="C33:C34"/>
    <mergeCell ref="B35:B36"/>
    <mergeCell ref="C35:C36"/>
    <mergeCell ref="T35:T36"/>
    <mergeCell ref="E5:I5"/>
    <mergeCell ref="J5:N5"/>
    <mergeCell ref="O5:S5"/>
    <mergeCell ref="T23:T24"/>
    <mergeCell ref="B23:B24"/>
    <mergeCell ref="C23:C24"/>
    <mergeCell ref="A4:C6"/>
    <mergeCell ref="D5:D6"/>
    <mergeCell ref="D4:S4"/>
    <mergeCell ref="B21:B22"/>
    <mergeCell ref="C21:C22"/>
    <mergeCell ref="A2:T2"/>
    <mergeCell ref="A47:U47"/>
    <mergeCell ref="T31:T32"/>
    <mergeCell ref="T29:T30"/>
    <mergeCell ref="B31:B32"/>
    <mergeCell ref="C31:C32"/>
    <mergeCell ref="T27:T28"/>
    <mergeCell ref="B29:B30"/>
    <mergeCell ref="C29:C30"/>
    <mergeCell ref="B27:B28"/>
    <mergeCell ref="C27:C28"/>
    <mergeCell ref="T25:T26"/>
    <mergeCell ref="T21:T22"/>
    <mergeCell ref="B25:B26"/>
    <mergeCell ref="C25:C26"/>
    <mergeCell ref="T4:T7"/>
  </mergeCells>
  <pageMargins left="0.7" right="0.7" top="0.75" bottom="0.75" header="0.3" footer="0.3"/>
  <pageSetup scale="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09375" defaultRowHeight="11.4"/>
  <cols>
    <col min="1" max="1" width="16.109375" style="11" customWidth="1"/>
    <col min="2" max="2" width="9.109375" style="11"/>
    <col min="3" max="3" width="13" style="11" customWidth="1"/>
    <col min="4" max="16384" width="9.109375" style="11"/>
  </cols>
  <sheetData>
    <row r="1" spans="1:19" s="14" customFormat="1" ht="18.75" customHeight="1">
      <c r="A1" s="183" t="s">
        <v>115</v>
      </c>
      <c r="B1" s="183"/>
      <c r="C1" s="183"/>
      <c r="D1" s="15"/>
      <c r="E1" s="15"/>
      <c r="F1" s="15"/>
      <c r="G1" s="15"/>
      <c r="H1" s="15"/>
      <c r="I1" s="15"/>
      <c r="J1" s="15"/>
      <c r="K1" s="15"/>
      <c r="L1" s="15"/>
      <c r="M1" s="15"/>
      <c r="N1" s="15"/>
      <c r="O1" s="15"/>
      <c r="P1" s="15"/>
      <c r="Q1" s="15"/>
      <c r="R1" s="15"/>
      <c r="S1" s="15"/>
    </row>
    <row r="2" spans="1:19" ht="17.25" customHeight="1">
      <c r="A2" s="16" t="s">
        <v>40</v>
      </c>
      <c r="B2" s="16" t="s">
        <v>41</v>
      </c>
      <c r="C2" s="13"/>
      <c r="D2" s="13"/>
      <c r="E2" s="13"/>
      <c r="F2" s="13"/>
      <c r="G2" s="13"/>
      <c r="H2" s="13"/>
      <c r="I2" s="13"/>
      <c r="J2" s="13"/>
      <c r="K2" s="13"/>
      <c r="L2" s="13"/>
      <c r="M2" s="13"/>
      <c r="N2" s="13"/>
      <c r="O2" s="13"/>
      <c r="P2" s="13"/>
      <c r="Q2" s="13"/>
      <c r="R2" s="13"/>
      <c r="S2" s="13"/>
    </row>
    <row r="3" spans="1:19">
      <c r="A3" s="13">
        <v>1</v>
      </c>
      <c r="B3" s="13"/>
      <c r="C3" s="13"/>
      <c r="D3" s="13"/>
      <c r="E3" s="13"/>
      <c r="F3" s="13"/>
      <c r="G3" s="13"/>
      <c r="H3" s="13"/>
      <c r="I3" s="13"/>
      <c r="J3" s="13"/>
      <c r="K3" s="13"/>
      <c r="L3" s="13"/>
      <c r="M3" s="13"/>
      <c r="N3" s="13"/>
      <c r="O3" s="13"/>
      <c r="P3" s="13"/>
      <c r="Q3" s="13"/>
      <c r="R3" s="13"/>
      <c r="S3" s="13"/>
    </row>
    <row r="4" spans="1:19">
      <c r="A4" s="13">
        <v>2</v>
      </c>
      <c r="B4" s="13"/>
      <c r="C4" s="13"/>
      <c r="D4" s="13"/>
      <c r="E4" s="13"/>
      <c r="F4" s="13"/>
      <c r="G4" s="13"/>
      <c r="H4" s="13"/>
      <c r="I4" s="13"/>
      <c r="J4" s="13"/>
      <c r="K4" s="13"/>
      <c r="L4" s="13"/>
      <c r="M4" s="13"/>
      <c r="N4" s="13"/>
      <c r="O4" s="13"/>
      <c r="P4" s="13"/>
      <c r="Q4" s="13"/>
      <c r="R4" s="13"/>
      <c r="S4" s="13"/>
    </row>
    <row r="5" spans="1:19">
      <c r="A5" s="13">
        <v>3</v>
      </c>
      <c r="B5" s="13"/>
      <c r="C5" s="13"/>
      <c r="D5" s="13"/>
      <c r="E5" s="13"/>
      <c r="F5" s="13"/>
      <c r="G5" s="13"/>
      <c r="H5" s="13"/>
      <c r="I5" s="13"/>
      <c r="J5" s="13"/>
      <c r="K5" s="13"/>
      <c r="L5" s="13"/>
      <c r="M5" s="13"/>
      <c r="N5" s="13"/>
      <c r="O5" s="13"/>
      <c r="P5" s="13"/>
      <c r="Q5" s="13"/>
      <c r="R5" s="13"/>
      <c r="S5" s="13"/>
    </row>
    <row r="6" spans="1:19">
      <c r="A6" s="13">
        <v>4</v>
      </c>
      <c r="B6" s="13"/>
      <c r="C6" s="13"/>
      <c r="D6" s="13"/>
      <c r="E6" s="13"/>
      <c r="F6" s="13"/>
      <c r="G6" s="13"/>
      <c r="H6" s="13"/>
      <c r="I6" s="13"/>
      <c r="J6" s="13"/>
      <c r="K6" s="13"/>
      <c r="L6" s="13"/>
      <c r="M6" s="13"/>
      <c r="N6" s="13"/>
      <c r="O6" s="13"/>
      <c r="P6" s="13"/>
      <c r="Q6" s="13"/>
      <c r="R6" s="13"/>
      <c r="S6" s="13"/>
    </row>
    <row r="7" spans="1:19">
      <c r="A7" s="13">
        <v>5</v>
      </c>
      <c r="B7" s="13"/>
      <c r="C7" s="13"/>
      <c r="D7" s="13"/>
      <c r="E7" s="13"/>
      <c r="F7" s="13"/>
      <c r="G7" s="13"/>
      <c r="H7" s="13"/>
      <c r="I7" s="13"/>
      <c r="J7" s="13"/>
      <c r="K7" s="13"/>
      <c r="L7" s="13"/>
      <c r="M7" s="13"/>
      <c r="N7" s="13"/>
      <c r="O7" s="13"/>
      <c r="P7" s="13"/>
      <c r="Q7" s="13"/>
      <c r="R7" s="13"/>
      <c r="S7" s="13"/>
    </row>
    <row r="8" spans="1:19">
      <c r="A8" s="13">
        <v>6</v>
      </c>
      <c r="B8" s="13"/>
      <c r="C8" s="13"/>
      <c r="D8" s="13"/>
      <c r="E8" s="13"/>
      <c r="F8" s="13"/>
      <c r="G8" s="13"/>
      <c r="H8" s="13"/>
      <c r="I8" s="13"/>
      <c r="J8" s="13"/>
      <c r="K8" s="13"/>
      <c r="L8" s="13"/>
      <c r="M8" s="13"/>
      <c r="N8" s="13"/>
      <c r="O8" s="13"/>
      <c r="P8" s="13"/>
      <c r="Q8" s="13"/>
      <c r="R8" s="13"/>
      <c r="S8" s="13"/>
    </row>
    <row r="9" spans="1:19">
      <c r="A9" s="13">
        <v>7</v>
      </c>
      <c r="B9" s="13"/>
      <c r="C9" s="13"/>
      <c r="D9" s="13"/>
      <c r="E9" s="13"/>
      <c r="F9" s="13"/>
      <c r="G9" s="13"/>
      <c r="H9" s="13"/>
      <c r="I9" s="13"/>
      <c r="J9" s="13"/>
      <c r="K9" s="13"/>
      <c r="L9" s="13"/>
      <c r="M9" s="13"/>
      <c r="N9" s="13"/>
      <c r="O9" s="13"/>
      <c r="P9" s="13"/>
      <c r="Q9" s="13"/>
      <c r="R9" s="13"/>
      <c r="S9" s="13"/>
    </row>
    <row r="10" spans="1:19">
      <c r="A10" s="13">
        <v>8</v>
      </c>
      <c r="B10" s="13"/>
      <c r="C10" s="13"/>
      <c r="D10" s="13"/>
      <c r="E10" s="13"/>
      <c r="F10" s="13"/>
      <c r="G10" s="13"/>
      <c r="H10" s="13"/>
      <c r="I10" s="13"/>
      <c r="J10" s="13"/>
      <c r="K10" s="13"/>
      <c r="L10" s="13"/>
      <c r="M10" s="13"/>
      <c r="N10" s="13"/>
      <c r="O10" s="13"/>
      <c r="P10" s="13"/>
      <c r="Q10" s="13"/>
      <c r="R10" s="13"/>
      <c r="S10" s="13"/>
    </row>
    <row r="11" spans="1:19">
      <c r="A11" s="13">
        <v>9</v>
      </c>
      <c r="B11" s="13"/>
      <c r="C11" s="13"/>
      <c r="D11" s="13"/>
      <c r="E11" s="13"/>
      <c r="F11" s="13"/>
      <c r="G11" s="13"/>
      <c r="H11" s="13"/>
      <c r="I11" s="13"/>
      <c r="J11" s="13"/>
      <c r="K11" s="13"/>
      <c r="L11" s="13"/>
      <c r="M11" s="13"/>
      <c r="N11" s="13"/>
      <c r="O11" s="13"/>
      <c r="P11" s="13"/>
      <c r="Q11" s="13"/>
      <c r="R11" s="13"/>
      <c r="S11" s="13"/>
    </row>
    <row r="12" spans="1:19">
      <c r="A12" s="13">
        <v>10</v>
      </c>
      <c r="B12" s="13"/>
      <c r="C12" s="13"/>
      <c r="D12" s="13"/>
      <c r="E12" s="13"/>
      <c r="F12" s="13"/>
      <c r="G12" s="13"/>
      <c r="H12" s="13"/>
      <c r="I12" s="13"/>
      <c r="J12" s="13"/>
      <c r="K12" s="13"/>
      <c r="L12" s="13"/>
      <c r="M12" s="13"/>
      <c r="N12" s="13"/>
      <c r="O12" s="13"/>
      <c r="P12" s="13"/>
      <c r="Q12" s="13"/>
      <c r="R12" s="13"/>
      <c r="S12" s="13"/>
    </row>
    <row r="13" spans="1:19" ht="12">
      <c r="A13" s="16" t="s">
        <v>21</v>
      </c>
      <c r="B13" s="13" t="str">
        <f>CONCATENATE(B3,", ",B4,", ",B5)</f>
        <v xml:space="preserve">, , </v>
      </c>
      <c r="C13" s="13"/>
      <c r="D13" s="13"/>
      <c r="E13" s="13"/>
      <c r="F13" s="13"/>
      <c r="G13" s="13"/>
      <c r="H13" s="13"/>
      <c r="I13" s="13"/>
      <c r="J13" s="13"/>
      <c r="K13" s="13"/>
      <c r="L13" s="13"/>
      <c r="M13" s="13"/>
      <c r="N13" s="13"/>
      <c r="O13" s="13"/>
      <c r="P13" s="13"/>
      <c r="Q13" s="13"/>
      <c r="R13" s="13"/>
      <c r="S13" s="13"/>
    </row>
    <row r="14" spans="1:19" ht="12">
      <c r="A14" s="16" t="s">
        <v>23</v>
      </c>
      <c r="B14" s="13" t="str">
        <f>CONCATENATE(B6,", ",B7,", ",B8)</f>
        <v xml:space="preserve">, , </v>
      </c>
      <c r="C14" s="13"/>
      <c r="D14" s="13"/>
      <c r="E14" s="13"/>
      <c r="F14" s="13"/>
      <c r="G14" s="13"/>
      <c r="H14" s="13"/>
      <c r="I14" s="13"/>
      <c r="J14" s="13"/>
      <c r="K14" s="13"/>
      <c r="L14" s="13"/>
      <c r="M14" s="13"/>
      <c r="N14" s="13"/>
      <c r="O14" s="13"/>
      <c r="P14" s="13"/>
      <c r="Q14" s="13"/>
      <c r="R14" s="13"/>
      <c r="S14" s="13"/>
    </row>
    <row r="15" spans="1:19" ht="12">
      <c r="A15" s="16" t="s">
        <v>24</v>
      </c>
      <c r="B15" s="13" t="str">
        <f>CONCATENATE(B9,", ",B10,", ",B11,", ",B12)</f>
        <v xml:space="preserve">, , , </v>
      </c>
      <c r="C15" s="13"/>
      <c r="D15" s="13"/>
      <c r="E15" s="13"/>
      <c r="F15" s="13"/>
      <c r="G15" s="13"/>
      <c r="H15" s="13"/>
      <c r="I15" s="13"/>
      <c r="J15" s="13"/>
      <c r="K15" s="13"/>
      <c r="L15" s="13"/>
      <c r="M15" s="13"/>
      <c r="N15" s="13"/>
      <c r="O15" s="13"/>
      <c r="P15" s="13"/>
      <c r="Q15" s="13"/>
      <c r="R15" s="13"/>
      <c r="S15" s="13"/>
    </row>
    <row r="16" spans="1:19" ht="12">
      <c r="A16" s="16" t="s">
        <v>80</v>
      </c>
      <c r="B16" s="13" t="str">
        <f>CONCATENATE(B3,", ",B4,", ",B5,", ",B6,", ",B7,", ",B8,", ",B9,", ",B10,", ",B11,", ",B12)</f>
        <v xml:space="preserve">, , , , , , , , , </v>
      </c>
      <c r="C16" s="13"/>
      <c r="D16" s="13"/>
      <c r="E16" s="13"/>
      <c r="F16" s="13"/>
      <c r="G16" s="13"/>
      <c r="H16" s="13"/>
      <c r="I16" s="13"/>
      <c r="J16" s="13"/>
      <c r="K16" s="13"/>
      <c r="L16" s="13"/>
      <c r="M16" s="13"/>
      <c r="N16" s="13"/>
      <c r="O16" s="13"/>
      <c r="P16" s="13"/>
      <c r="Q16" s="13"/>
      <c r="R16" s="13"/>
      <c r="S16" s="13"/>
    </row>
    <row r="17" spans="1:19">
      <c r="A17" s="13"/>
      <c r="B17" s="13"/>
      <c r="C17" s="13"/>
      <c r="D17" s="13"/>
      <c r="E17" s="13"/>
      <c r="F17" s="13"/>
      <c r="G17" s="13"/>
      <c r="H17" s="13"/>
      <c r="I17" s="13"/>
      <c r="J17" s="13"/>
      <c r="K17" s="13"/>
      <c r="L17" s="13"/>
      <c r="M17" s="13"/>
      <c r="N17" s="13"/>
      <c r="O17" s="13"/>
      <c r="P17" s="13"/>
      <c r="Q17" s="13"/>
      <c r="R17" s="13"/>
      <c r="S17" s="13"/>
    </row>
    <row r="18" spans="1:19" ht="23.25" customHeight="1">
      <c r="A18" s="141" t="s">
        <v>112</v>
      </c>
      <c r="B18" s="141"/>
      <c r="C18" s="141"/>
      <c r="D18" s="141"/>
      <c r="E18" s="141"/>
      <c r="F18" s="141"/>
      <c r="G18" s="141"/>
      <c r="H18" s="141"/>
      <c r="I18" s="141"/>
      <c r="J18" s="141"/>
      <c r="K18" s="141"/>
      <c r="L18" s="141"/>
      <c r="M18" s="141"/>
      <c r="N18" s="141"/>
      <c r="O18" s="141"/>
      <c r="P18" s="141"/>
      <c r="Q18" s="141"/>
      <c r="R18" s="141"/>
      <c r="S18" s="141"/>
    </row>
  </sheetData>
  <sheetProtection algorithmName="SHA-512" hashValue="bvFWs3PsXLVY0ULxoa5DMrqnlwJLjzgC91uu6ZSoCp1cAfIWT/iGkwJl19tliAJP2vkE7D8l5cnIFYPtoCrmLg==" saltValue="1RoDGDkQ9rD82/bYFfsleg==" spinCount="100000" sheet="1" objects="1" scenario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09375" defaultRowHeight="13.8"/>
  <cols>
    <col min="1" max="1" width="34.109375" style="12" bestFit="1" customWidth="1"/>
    <col min="2" max="2" width="78.33203125" style="12" customWidth="1"/>
    <col min="3" max="16384" width="9.109375" style="1"/>
  </cols>
  <sheetData>
    <row r="1" spans="1:2" s="20" customFormat="1" ht="36" customHeight="1">
      <c r="A1" s="184" t="s">
        <v>109</v>
      </c>
      <c r="B1" s="184"/>
    </row>
    <row r="2" spans="1:2" ht="19.5" customHeight="1">
      <c r="A2" s="23" t="s">
        <v>42</v>
      </c>
      <c r="B2" s="18" t="s">
        <v>43</v>
      </c>
    </row>
    <row r="3" spans="1:2">
      <c r="A3" s="29" t="s">
        <v>8</v>
      </c>
      <c r="B3" s="31" t="s">
        <v>44</v>
      </c>
    </row>
    <row r="4" spans="1:2">
      <c r="A4" s="30" t="s">
        <v>9</v>
      </c>
      <c r="B4" s="12" t="s">
        <v>45</v>
      </c>
    </row>
    <row r="5" spans="1:2" ht="23.4">
      <c r="A5" s="29" t="s">
        <v>46</v>
      </c>
      <c r="B5" s="22" t="s">
        <v>47</v>
      </c>
    </row>
    <row r="6" spans="1:2">
      <c r="A6" s="30" t="s">
        <v>48</v>
      </c>
      <c r="B6" s="12" t="s">
        <v>49</v>
      </c>
    </row>
    <row r="7" spans="1:2">
      <c r="A7" s="29" t="s">
        <v>50</v>
      </c>
      <c r="B7" s="22" t="s">
        <v>51</v>
      </c>
    </row>
    <row r="9" spans="1:2">
      <c r="A9" s="23" t="s">
        <v>8</v>
      </c>
      <c r="B9" s="19" t="s">
        <v>43</v>
      </c>
    </row>
    <row r="10" spans="1:2" ht="23.4">
      <c r="A10" s="26" t="s">
        <v>11</v>
      </c>
      <c r="B10" s="22" t="s">
        <v>81</v>
      </c>
    </row>
    <row r="11" spans="1:2" ht="23.4">
      <c r="A11" s="27" t="s">
        <v>52</v>
      </c>
      <c r="B11" s="12" t="s">
        <v>53</v>
      </c>
    </row>
    <row r="12" spans="1:2">
      <c r="A12" s="26" t="s">
        <v>54</v>
      </c>
      <c r="B12" s="22" t="s">
        <v>85</v>
      </c>
    </row>
    <row r="13" spans="1:2" ht="23.4">
      <c r="A13" s="27" t="s">
        <v>55</v>
      </c>
      <c r="B13" s="12" t="s">
        <v>56</v>
      </c>
    </row>
    <row r="14" spans="1:2" ht="23.4">
      <c r="A14" s="26" t="s">
        <v>57</v>
      </c>
      <c r="B14" s="22" t="s">
        <v>84</v>
      </c>
    </row>
    <row r="15" spans="1:2">
      <c r="A15" s="27" t="s">
        <v>58</v>
      </c>
      <c r="B15" s="17" t="s">
        <v>82</v>
      </c>
    </row>
    <row r="16" spans="1:2">
      <c r="A16" s="26" t="s">
        <v>59</v>
      </c>
      <c r="B16" s="22" t="s">
        <v>83</v>
      </c>
    </row>
    <row r="17" spans="1:2" ht="23.4">
      <c r="A17" s="27" t="s">
        <v>33</v>
      </c>
      <c r="B17" s="12" t="s">
        <v>60</v>
      </c>
    </row>
    <row r="18" spans="1:2" ht="34.799999999999997">
      <c r="A18" s="26" t="s">
        <v>18</v>
      </c>
      <c r="B18" s="22" t="s">
        <v>87</v>
      </c>
    </row>
    <row r="19" spans="1:2" ht="23.4">
      <c r="A19" s="27" t="s">
        <v>21</v>
      </c>
      <c r="B19" s="12" t="s">
        <v>88</v>
      </c>
    </row>
    <row r="20" spans="1:2" ht="23.4">
      <c r="A20" s="26" t="s">
        <v>23</v>
      </c>
      <c r="B20" s="22" t="s">
        <v>110</v>
      </c>
    </row>
    <row r="21" spans="1:2" ht="23.4">
      <c r="A21" s="28" t="s">
        <v>24</v>
      </c>
      <c r="B21" s="25" t="s">
        <v>111</v>
      </c>
    </row>
    <row r="23" spans="1:2">
      <c r="A23" s="23" t="s">
        <v>61</v>
      </c>
      <c r="B23" s="18" t="s">
        <v>43</v>
      </c>
    </row>
    <row r="24" spans="1:2" ht="23.4">
      <c r="A24" s="26" t="s">
        <v>15</v>
      </c>
      <c r="B24" s="22" t="s">
        <v>62</v>
      </c>
    </row>
    <row r="25" spans="1:2" ht="23.4">
      <c r="A25" s="27" t="s">
        <v>27</v>
      </c>
      <c r="B25" s="12" t="s">
        <v>63</v>
      </c>
    </row>
    <row r="26" spans="1:2">
      <c r="A26" s="26" t="s">
        <v>22</v>
      </c>
      <c r="B26" s="22" t="s">
        <v>64</v>
      </c>
    </row>
    <row r="27" spans="1:2" ht="23.4">
      <c r="A27" s="27" t="s">
        <v>65</v>
      </c>
      <c r="B27" s="12" t="s">
        <v>66</v>
      </c>
    </row>
    <row r="28" spans="1:2" ht="23.4">
      <c r="A28" s="26" t="s">
        <v>67</v>
      </c>
      <c r="B28" s="22" t="s">
        <v>68</v>
      </c>
    </row>
    <row r="29" spans="1:2">
      <c r="A29" s="27" t="s">
        <v>12</v>
      </c>
      <c r="B29" s="12" t="s">
        <v>69</v>
      </c>
    </row>
    <row r="30" spans="1:2" ht="23.4">
      <c r="A30" s="26" t="s">
        <v>14</v>
      </c>
      <c r="B30" s="22" t="s">
        <v>70</v>
      </c>
    </row>
    <row r="31" spans="1:2" ht="23.4">
      <c r="A31" s="27" t="s">
        <v>36</v>
      </c>
      <c r="B31" s="12" t="s">
        <v>71</v>
      </c>
    </row>
    <row r="32" spans="1:2">
      <c r="A32" s="26" t="s">
        <v>34</v>
      </c>
      <c r="B32" s="22" t="s">
        <v>72</v>
      </c>
    </row>
    <row r="34" spans="1:2" ht="23.4">
      <c r="A34" s="23" t="s">
        <v>46</v>
      </c>
      <c r="B34" s="12" t="s">
        <v>89</v>
      </c>
    </row>
    <row r="36" spans="1:2">
      <c r="A36" s="23" t="s">
        <v>48</v>
      </c>
      <c r="B36" s="19" t="s">
        <v>43</v>
      </c>
    </row>
    <row r="37" spans="1:2" ht="23.4">
      <c r="A37" s="26" t="s">
        <v>73</v>
      </c>
      <c r="B37" s="22" t="s">
        <v>74</v>
      </c>
    </row>
    <row r="38" spans="1:2" ht="23.4">
      <c r="A38" s="27" t="s">
        <v>3</v>
      </c>
      <c r="B38" s="12" t="s">
        <v>75</v>
      </c>
    </row>
    <row r="39" spans="1:2" ht="23.4">
      <c r="A39" s="26" t="s">
        <v>4</v>
      </c>
      <c r="B39" s="22" t="s">
        <v>76</v>
      </c>
    </row>
    <row r="40" spans="1:2" ht="23.4">
      <c r="A40" s="27" t="s">
        <v>5</v>
      </c>
      <c r="B40" s="12" t="s">
        <v>77</v>
      </c>
    </row>
    <row r="42" spans="1:2" ht="26.4">
      <c r="A42" s="24" t="s">
        <v>50</v>
      </c>
      <c r="B42" s="25" t="s">
        <v>86</v>
      </c>
    </row>
  </sheetData>
  <sheetProtection algorithmName="SHA-512" hashValue="ln88hcljx8smH1YybXgo61xEYJg2oBVQtXWLW/vUn1yG9xPqbdAWnzfWmGClXdc9CKEqJvY5sHWL3E8o2e1vTQ==" saltValue="A8vLeWKCDrGfYQ1MBNK4qQ=="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2.xml><?xml version="1.0" encoding="utf-8"?>
<ds:datastoreItem xmlns:ds="http://schemas.openxmlformats.org/officeDocument/2006/customXml" ds:itemID="{8FCD67DF-8377-43EB-B5F6-10AD01D00D8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Chisago Lakes JSTC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permits,wq-wwprm2-88n</cp:keywords>
  <dc:description>Chisago Lakes JSTC Action Tree for streamlined chloride variance approach</dc:description>
  <cp:lastModifiedBy/>
  <cp:revision/>
  <dcterms:created xsi:type="dcterms:W3CDTF">2015-06-05T18:17:20Z</dcterms:created>
  <dcterms:modified xsi:type="dcterms:W3CDTF">2024-12-30T17:28:11Z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