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showInkAnnotation="0"/>
  <xr:revisionPtr revIDLastSave="0" documentId="13_ncr:1_{1B107E00-BEA1-428C-AB72-DD6B9D7199BA}" xr6:coauthVersionLast="47" xr6:coauthVersionMax="47" xr10:uidLastSave="{00000000-0000-0000-0000-000000000000}"/>
  <bookViews>
    <workbookView xWindow="-120" yWindow="-120" windowWidth="29040" windowHeight="15840"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'!$A$7:$S$47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4" l="1"/>
  <c r="B16" i="5" l="1"/>
  <c r="B13" i="5"/>
  <c r="B15" i="5"/>
  <c r="B14" i="5"/>
  <c r="S45" i="4"/>
  <c r="R45" i="4"/>
  <c r="Q45" i="4"/>
  <c r="P45" i="4"/>
  <c r="O45" i="4"/>
  <c r="N45" i="4"/>
  <c r="M45" i="4"/>
  <c r="L45" i="4"/>
  <c r="K45" i="4"/>
  <c r="J45" i="4"/>
  <c r="I45" i="4"/>
  <c r="H45" i="4"/>
  <c r="G45" i="4"/>
  <c r="F45" i="4"/>
  <c r="E45" i="4"/>
</calcChain>
</file>

<file path=xl/sharedStrings.xml><?xml version="1.0" encoding="utf-8"?>
<sst xmlns="http://schemas.openxmlformats.org/spreadsheetml/2006/main" count="479" uniqueCount="153">
  <si>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</si>
  <si>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</si>
  <si>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</si>
  <si>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</si>
  <si>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</si>
  <si>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</si>
  <si>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</si>
  <si>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</si>
  <si>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</si>
  <si>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</si>
  <si>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</si>
  <si>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</si>
  <si>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</si>
  <si>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</si>
  <si>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</si>
  <si>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</si>
  <si>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</si>
  <si>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</si>
  <si>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Gather actual loading data from likely sources</t>
  </si>
  <si>
    <t>Determine actions that could be taken at each of the sources in inventory. Estimate load reduction anticipated through implementation of each activity.</t>
  </si>
  <si>
    <t>Determine reduction actions and estimated reductions</t>
  </si>
  <si>
    <t>Top 3</t>
  </si>
  <si>
    <t>Implementation</t>
  </si>
  <si>
    <t xml:space="preserve">Implement specific actions* to reduce chloride at top (3) facilities. </t>
  </si>
  <si>
    <t>Monitor concentration and flow from discharge following implementation of actions at top  (3).</t>
  </si>
  <si>
    <t>Implement reduction outcomes-reduce influent chloride</t>
  </si>
  <si>
    <t>Calculate pollutant load at top (3) and determine additional reductions necessary to meet goals, if any.</t>
  </si>
  <si>
    <t>Coordinate with Industrial facilities with high chloride discharge to determine how/if chloride can be reduced (check with MPCA to determine if a MnTAP intern or other resources are available to help).</t>
  </si>
  <si>
    <t>Next 3</t>
  </si>
  <si>
    <t>Last 4</t>
  </si>
  <si>
    <t>Identify existing residential and institutional load</t>
  </si>
  <si>
    <t>Develop load reduction goals based upon actual loading data</t>
  </si>
  <si>
    <t>Education/Outreach</t>
  </si>
  <si>
    <t>Conduct survey of softener use/age/type. Determine chloride pollutant load reduction that could be achieved with tuning or replacing ion exchange softeners.</t>
  </si>
  <si>
    <t>Utilize local softening companies to identify large low-efficiency softening systems</t>
  </si>
  <si>
    <t>Determine number and types of residential softeners, begin educating homeowners re chloride concerns</t>
  </si>
  <si>
    <t>Encourage water conservation practices to reduce the amount of water needing to be softening, therefore reducing chloride discharge. Develop educational materials and document distribution/implementation of actions.</t>
  </si>
  <si>
    <t>Develop water conservation educational materials, reduce volume of potable water to be softened.</t>
  </si>
  <si>
    <t>Evaluate iron levels in source drinking water. Determine if iron filters are installed where iron is high to improve efficiency of water softeners. Document results.</t>
  </si>
  <si>
    <t xml:space="preserve">Communicate with MPCA to evaluate chloride reduction activities </t>
  </si>
  <si>
    <t>Apply for an MPCA chloride reduction grant or loan.</t>
  </si>
  <si>
    <t>Submit chloride reduction grant/loan proposals</t>
  </si>
  <si>
    <t>Winter Maintenance</t>
  </si>
  <si>
    <t>Training</t>
  </si>
  <si>
    <t>SSAT</t>
  </si>
  <si>
    <t>Educate residents and business owners on the impacts of chloride to the environment and ways they can reduce it (de-icing and water softening).</t>
  </si>
  <si>
    <t>Educate residents and business owners; reduce non-point chloride</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</si>
  <si>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</si>
  <si>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</si>
  <si>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</si>
  <si>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</si>
  <si>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</si>
  <si>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</si>
  <si>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</si>
  <si>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</si>
  <si>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</si>
  <si>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</si>
  <si>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</si>
  <si>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</si>
  <si>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</si>
  <si>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</si>
  <si>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</si>
  <si>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</si>
  <si>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</si>
  <si>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</si>
  <si>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</si>
  <si>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</si>
  <si>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</si>
  <si>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</si>
  <si>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</si>
  <si>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</si>
  <si>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</si>
  <si>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</si>
  <si>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</si>
  <si>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</si>
  <si>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</si>
  <si>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</si>
  <si>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</si>
  <si>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</si>
  <si>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</si>
  <si>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</si>
  <si>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</si>
  <si>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</si>
  <si>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</si>
  <si>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</si>
  <si>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</si>
  <si>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Total number of annual actions</t>
  </si>
  <si>
    <t>Top 10 sources of chloride</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</si>
  <si>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</si>
  <si>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</si>
  <si>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</si>
  <si>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</si>
  <si>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</si>
  <si>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</si>
  <si>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</si>
  <si>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</si>
  <si>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</si>
  <si>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</si>
  <si>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</si>
  <si>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 xml:space="preserve">At facility headworks, begin and continue to monitor flow and chloride concentration; calculate and record subsequent annual influent chloride load. </t>
  </si>
  <si>
    <t>Determine total facility load reduction needed to meet final WQBEL.</t>
  </si>
  <si>
    <t>Re-evaluate feasibility of centralized softening to attain compliance with final chloride limit (using eligibility tool, wq-wwprm2-17).</t>
  </si>
  <si>
    <t>This will be required during permit review if the permittee is interested in variance reissuance, as granting the variance depends primarily on socioeconomic eligibility.</t>
  </si>
  <si>
    <t>Identify top ten suspected sources of chloride in the community. Consider ways to work with those sources to propose a control strategy to reduce chloride at the source.</t>
  </si>
  <si>
    <t>Monitor concentration and flow, then calculate chloride load, for each of the sources identified in the Top 10 inventory.</t>
  </si>
  <si>
    <t>Review need for and/or revise user agreements at top (3) facilities.</t>
  </si>
  <si>
    <t>Sample sewer chloride concentrations from residential neighborhoods and/or institutions.</t>
  </si>
  <si>
    <t>Use concentration results and estimated flow to calculate residential and/or institutional chloride load.</t>
  </si>
  <si>
    <t>Develop residential and/or institutional load reduction target(s) based upon the implementation of  activities.</t>
  </si>
  <si>
    <t xml:space="preserve">Partner with local water softening companies and plumbers to identify business/commercial/industrial facilities that may have outdated water softeners. </t>
  </si>
  <si>
    <t>Provide outreach to homeowners to educate about the threat of softener salt and promote tune-up softener replacement incentive program. (i.e. verbal or handouts)</t>
  </si>
  <si>
    <t>Contact MPCA Chloride Reduction coordinator, Brooke Asleson, to receive updates on opportunities. Document ongoing opportunities and those that permittee may be able to take advantage of.</t>
  </si>
  <si>
    <t>Identify and apply for (if applicable) infrastructure-related grants, loans, or other funding opportunities that may cover, in whole or in part, the cost of constructing or upgrading centralized drinking water treatment to reduce chloride.</t>
  </si>
  <si>
    <t>Investigate whether a tune-up/softener replacement incentive program could work to reduce chloride in your community. If found to be feasible, develop and implement the program.</t>
  </si>
  <si>
    <t>Identify where there may be opportunities to use these types of programs to encourage the use of more efficient point-of-entry softeners. Report findings when appropriate.</t>
  </si>
  <si>
    <t>Assess and reduce iron in source water to optimize softening</t>
  </si>
  <si>
    <t>Identify spatial relationships of sources in collection system</t>
  </si>
  <si>
    <t>Identify chloride loading from institutional softeners, determine chloride reduction potential</t>
  </si>
  <si>
    <t>Chloride Variance Action Tree</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</si>
  <si>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</si>
  <si>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</si>
  <si>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</si>
  <si>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</si>
  <si>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</si>
  <si>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</si>
  <si>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Fawkes.Char@state.mn.us.</t>
  </si>
  <si>
    <r>
      <rPr>
        <b/>
        <sz val="9"/>
        <color theme="1"/>
        <rFont val="Arial"/>
        <family val="2"/>
      </rPr>
      <t>Questions:</t>
    </r>
    <r>
      <rPr>
        <sz val="9"/>
        <color theme="1"/>
        <rFont val="Arial"/>
        <family val="2"/>
      </rPr>
      <t xml:space="preserve"> If you have any questions regarding the Action Tree or instructions, contact Fawkes Char at 651-757-2327 or by email at: </t>
    </r>
  </si>
  <si>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</si>
  <si>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</si>
  <si>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</si>
  <si>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The "ReadMe" tab defines and describes each of the components of the Action Tree. Further questions can be directed to Fawkes Char.</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</si>
  <si>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</si>
  <si>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Completed Chloride Investigation and Minimization Plan, submitted for review and approval by MPCA staff.
</t>
    </r>
    <r>
      <rPr>
        <b/>
        <i/>
        <sz val="9"/>
        <color theme="1"/>
        <rFont val="Arial"/>
        <family val="2"/>
      </rPr>
      <t>This is a permit requirement.</t>
    </r>
  </si>
  <si>
    <r>
      <t xml:space="preserve">Identify existing load at influent and effluent.
</t>
    </r>
    <r>
      <rPr>
        <b/>
        <i/>
        <sz val="9"/>
        <color theme="1"/>
        <rFont val="Arial"/>
        <family val="2"/>
      </rPr>
      <t>This is a permit requirement.</t>
    </r>
  </si>
  <si>
    <r>
      <t xml:space="preserve">Identify reductions needed to attain compliance with limit.
</t>
    </r>
    <r>
      <rPr>
        <b/>
        <i/>
        <sz val="9"/>
        <color theme="1"/>
        <rFont val="Arial"/>
        <family val="2"/>
      </rPr>
      <t>This is a permit requirement.</t>
    </r>
  </si>
  <si>
    <r>
      <t xml:space="preserve">For communities that are unable to meet chloride limits at the WWTP in the short-term but would likely be able to meet effluent limits by treating drinking water for chloride. If no funding sources are identified, note that in the relevant annual report.
</t>
    </r>
    <r>
      <rPr>
        <b/>
        <i/>
        <sz val="9"/>
        <color theme="1"/>
        <rFont val="Arial"/>
        <family val="2"/>
      </rPr>
      <t>Note that the proposed timeline for these actions aligns with the re-evaluation of the chloride variance eligibility tool.</t>
    </r>
  </si>
  <si>
    <r>
      <t xml:space="preserve">Identify most likely sources of chloride in a community, to focus reduction efforts &amp; propose control strategy.
</t>
    </r>
    <r>
      <rPr>
        <b/>
        <i/>
        <sz val="9"/>
        <color theme="1"/>
        <rFont val="Arial"/>
        <family val="2"/>
      </rPr>
      <t>This action is required for communities to which it is applicable (have identifiable sources). Not all communities will have ten sources; some will have more.</t>
    </r>
  </si>
  <si>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</si>
  <si>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</si>
  <si>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</si>
  <si>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r>
      <t xml:space="preserve">MPCA Comments </t>
    </r>
    <r>
      <rPr>
        <sz val="9"/>
        <color theme="1" tint="0.499984740745262"/>
        <rFont val="Arial"/>
        <family val="2"/>
      </rPr>
      <t>(post-review)</t>
    </r>
  </si>
  <si>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</si>
  <si>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</si>
  <si>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</si>
  <si>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</si>
  <si>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Lester Prairie WWTP</t>
  </si>
  <si>
    <t>Residential Softeners</t>
  </si>
  <si>
    <t>Garbers Meats</t>
  </si>
  <si>
    <t>PlastiFab</t>
  </si>
  <si>
    <t>Liquibox</t>
  </si>
  <si>
    <t>Longhorns Burger House</t>
  </si>
  <si>
    <t>Syntech Lubrication LLC</t>
  </si>
  <si>
    <t>Full Throttle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</si>
</sst>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bottom/>
      <diagonal/>
    </border>
    <border>
      <left/>
      <right style="hair">
        <color indexed="64"/>
      </right>
      <top/>
      <bottom/>
      <diagonal/>
    </border>
  </borders>
  <cellStyleXfs count="2">
    <xf numFmtId="0" fontId="0" fillId="0" borderId="0"/>
    <xf numFmtId="0" fontId="1" fillId="0" borderId="0" applyNumberFormat="0" applyFill="0" applyBorder="0" applyAlignment="0" applyProtection="0"/>
  </cellStyleXfs>
  <cellXfs count="174">
    <xf numFmtId="0" fontId="0" fillId="0" borderId="0" xfId="0"/>
    <xf numFmtId="0" fontId="0" fillId="2" borderId="0" xfId="0" applyFill="1"/>
    <xf numFmtId="0" fontId="0" fillId="3" borderId="0" xfId="0" applyFill="1"/>
    <xf numFmtId="0" fontId="0" fillId="4" borderId="0" xfId="0" applyFill="1"/>
    <xf numFmtId="0" fontId="0" fillId="0" borderId="0" xfId="0" applyAlignment="1">
      <alignment wrapText="1"/>
    </xf>
    <xf numFmtId="0" fontId="0" fillId="0" borderId="0" xfId="0" applyBorder="1" applyAlignment="1"/>
    <xf numFmtId="0" fontId="0" fillId="0" borderId="0" xfId="0" applyAlignment="1"/>
    <xf numFmtId="0" fontId="0" fillId="0" borderId="0" xfId="0" applyFill="1" applyAlignment="1"/>
    <xf numFmtId="0" fontId="2" fillId="0" borderId="0" xfId="0" applyFont="1" applyAlignment="1"/>
    <xf numFmtId="0" fontId="3" fillId="0" borderId="0" xfId="0" applyFont="1"/>
    <xf numFmtId="0" fontId="2" fillId="5" borderId="0" xfId="0" applyFont="1" applyFill="1" applyAlignment="1"/>
    <xf numFmtId="0" fontId="0" fillId="5" borderId="0" xfId="0" applyFill="1"/>
    <xf numFmtId="0" fontId="0" fillId="5" borderId="0" xfId="0" applyFill="1" applyAlignment="1"/>
    <xf numFmtId="0" fontId="0" fillId="5" borderId="0" xfId="0" applyFill="1" applyAlignment="1">
      <alignment horizontal="left"/>
    </xf>
    <xf numFmtId="0" fontId="7" fillId="5" borderId="0" xfId="0" applyFont="1" applyFill="1" applyAlignment="1">
      <alignment wrapText="1"/>
    </xf>
    <xf numFmtId="0" fontId="8" fillId="5" borderId="0" xfId="0" applyFont="1" applyFill="1"/>
    <xf numFmtId="0" fontId="8" fillId="5" borderId="0" xfId="0" applyFont="1" applyFill="1" applyAlignment="1"/>
    <xf numFmtId="0" fontId="7" fillId="5" borderId="0" xfId="0" applyFont="1" applyFill="1" applyAlignment="1">
      <alignment horizontal="left" wrapText="1"/>
    </xf>
    <xf numFmtId="0" fontId="8" fillId="5" borderId="0" xfId="0" applyFont="1" applyFill="1" applyAlignment="1">
      <alignment horizontal="left"/>
    </xf>
    <xf numFmtId="0" fontId="7" fillId="0" borderId="0" xfId="0" applyFont="1" applyAlignment="1"/>
    <xf numFmtId="0" fontId="7" fillId="0" borderId="0" xfId="0" applyFont="1" applyAlignment="1">
      <alignment vertical="center" wrapText="1"/>
    </xf>
    <xf numFmtId="0" fontId="15" fillId="0" borderId="1" xfId="0" applyFont="1" applyBorder="1" applyAlignment="1">
      <alignment vertical="center" wrapText="1"/>
    </xf>
    <xf numFmtId="0" fontId="7" fillId="0" borderId="1" xfId="0" applyFont="1" applyFill="1" applyBorder="1" applyAlignment="1">
      <alignment vertical="center" wrapText="1"/>
    </xf>
    <xf numFmtId="0" fontId="15" fillId="0" borderId="1" xfId="0" applyFont="1" applyFill="1" applyBorder="1" applyAlignment="1">
      <alignment vertical="center" wrapText="1"/>
    </xf>
    <xf numFmtId="0" fontId="7" fillId="0" borderId="11" xfId="0" applyFont="1" applyFill="1" applyBorder="1" applyAlignment="1" applyProtection="1">
      <alignment horizontal="left" vertical="center" wrapText="1"/>
      <protection locked="0"/>
    </xf>
    <xf numFmtId="0" fontId="15" fillId="0" borderId="11" xfId="0" applyFont="1" applyBorder="1" applyAlignment="1">
      <alignment horizontal="center" vertical="center" wrapText="1"/>
    </xf>
    <xf numFmtId="0" fontId="7" fillId="0" borderId="1" xfId="0" applyFont="1" applyFill="1" applyBorder="1" applyAlignment="1" applyProtection="1">
      <alignment vertical="center" wrapText="1"/>
      <protection locked="0"/>
    </xf>
    <xf numFmtId="0" fontId="7" fillId="0" borderId="0" xfId="0" applyFont="1"/>
    <xf numFmtId="0" fontId="6" fillId="0" borderId="1" xfId="0" applyFont="1" applyBorder="1" applyAlignment="1">
      <alignment vertical="center" wrapText="1"/>
    </xf>
    <xf numFmtId="0" fontId="7" fillId="0" borderId="0" xfId="0" applyFont="1" applyAlignment="1">
      <alignment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0" borderId="1" xfId="0" applyFont="1" applyFill="1" applyBorder="1" applyAlignment="1">
      <alignment vertical="center"/>
    </xf>
    <xf numFmtId="0" fontId="7" fillId="0" borderId="1" xfId="0" applyFont="1" applyFill="1" applyBorder="1" applyAlignment="1" applyProtection="1">
      <alignment vertical="center"/>
      <protection locked="0"/>
    </xf>
    <xf numFmtId="0" fontId="5" fillId="0" borderId="0" xfId="0" applyFont="1"/>
    <xf numFmtId="0" fontId="7" fillId="5" borderId="0" xfId="0" applyFont="1" applyFill="1"/>
    <xf numFmtId="0" fontId="10" fillId="0" borderId="0" xfId="0" applyFont="1"/>
    <xf numFmtId="0" fontId="10" fillId="5" borderId="0" xfId="0" applyFont="1" applyFill="1"/>
    <xf numFmtId="0" fontId="6" fillId="5" borderId="0" xfId="0" applyFont="1" applyFill="1"/>
    <xf numFmtId="0" fontId="7" fillId="0" borderId="0" xfId="0" applyFont="1" applyFill="1" applyAlignment="1">
      <alignment wrapText="1"/>
    </xf>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7" fillId="5" borderId="1" xfId="0" applyFont="1" applyFill="1" applyBorder="1" applyAlignment="1" applyProtection="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6" fillId="6" borderId="1" xfId="0" applyFont="1" applyFill="1" applyBorder="1" applyAlignment="1">
      <alignment vertical="center" wrapText="1"/>
    </xf>
    <xf numFmtId="0" fontId="6" fillId="6" borderId="1" xfId="0" applyFont="1" applyFill="1" applyBorder="1" applyAlignment="1">
      <alignment horizontal="left" vertical="center" wrapText="1"/>
    </xf>
    <xf numFmtId="0" fontId="7" fillId="6" borderId="1" xfId="0" applyFont="1" applyFill="1" applyBorder="1" applyAlignment="1" applyProtection="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6" fillId="5" borderId="17" xfId="0" applyFont="1" applyFill="1" applyBorder="1" applyAlignment="1">
      <alignment vertical="center" wrapText="1"/>
    </xf>
    <xf numFmtId="0" fontId="6" fillId="5" borderId="18" xfId="0" applyFont="1" applyFill="1" applyBorder="1" applyAlignment="1">
      <alignment vertical="center" wrapText="1"/>
    </xf>
    <xf numFmtId="0" fontId="6" fillId="5" borderId="17"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17"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6" fillId="0" borderId="12" xfId="0" applyFont="1" applyBorder="1" applyAlignment="1">
      <alignment vertical="center" wrapText="1"/>
    </xf>
    <xf numFmtId="0" fontId="7" fillId="0" borderId="12" xfId="0" applyFont="1" applyFill="1" applyBorder="1" applyAlignment="1" applyProtection="1">
      <alignment vertical="center" wrapText="1"/>
    </xf>
    <xf numFmtId="0" fontId="7" fillId="0" borderId="12" xfId="0" applyFont="1" applyFill="1" applyBorder="1" applyAlignment="1">
      <alignment vertical="center" wrapText="1"/>
    </xf>
    <xf numFmtId="0" fontId="7" fillId="0" borderId="12" xfId="0" applyFont="1" applyFill="1" applyBorder="1" applyAlignment="1" applyProtection="1">
      <alignment vertical="center" wrapText="1"/>
      <protection locked="0"/>
    </xf>
    <xf numFmtId="0" fontId="15" fillId="0" borderId="7" xfId="0" applyFont="1" applyFill="1" applyBorder="1" applyAlignment="1" applyProtection="1">
      <alignment horizontal="left" vertical="center" wrapText="1"/>
      <protection locked="0"/>
    </xf>
    <xf numFmtId="0" fontId="15" fillId="0" borderId="12" xfId="0" applyFont="1" applyFill="1" applyBorder="1" applyAlignment="1" applyProtection="1">
      <alignment vertical="center" wrapText="1"/>
      <protection locked="0"/>
    </xf>
    <xf numFmtId="0" fontId="6" fillId="6" borderId="23" xfId="0" applyFont="1" applyFill="1" applyBorder="1" applyAlignment="1">
      <alignment vertical="top" wrapText="1"/>
    </xf>
    <xf numFmtId="0" fontId="7" fillId="6" borderId="23" xfId="0" applyFont="1" applyFill="1" applyBorder="1" applyAlignment="1" applyProtection="1">
      <alignment horizontal="center" vertical="center"/>
    </xf>
    <xf numFmtId="0" fontId="7" fillId="6" borderId="23" xfId="0" applyFont="1" applyFill="1" applyBorder="1" applyAlignment="1">
      <alignment horizontal="center" vertical="center"/>
    </xf>
    <xf numFmtId="0" fontId="7" fillId="6" borderId="23" xfId="0" applyFont="1" applyFill="1" applyBorder="1" applyAlignment="1" applyProtection="1">
      <alignment horizontal="center" vertical="center"/>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protection locked="0"/>
    </xf>
    <xf numFmtId="0" fontId="7" fillId="6" borderId="24" xfId="0" applyFont="1" applyFill="1" applyBorder="1" applyAlignment="1" applyProtection="1">
      <alignment horizontal="center" vertical="center" wrapText="1"/>
      <protection locked="0"/>
    </xf>
    <xf numFmtId="164" fontId="7" fillId="6" borderId="24" xfId="0" applyNumberFormat="1" applyFont="1" applyFill="1" applyBorder="1" applyAlignment="1" applyProtection="1">
      <alignment horizontal="center" vertical="center" wrapText="1"/>
      <protection locked="0"/>
    </xf>
    <xf numFmtId="164" fontId="7" fillId="6" borderId="23" xfId="0" applyNumberFormat="1" applyFont="1" applyFill="1" applyBorder="1" applyAlignment="1" applyProtection="1">
      <alignment horizontal="center" vertical="center" wrapText="1"/>
      <protection locked="0"/>
    </xf>
    <xf numFmtId="0" fontId="6" fillId="6" borderId="17" xfId="0" applyFont="1" applyFill="1" applyBorder="1" applyAlignment="1">
      <alignment vertical="center" wrapText="1"/>
    </xf>
    <xf numFmtId="0" fontId="6" fillId="6" borderId="18" xfId="0" applyFont="1" applyFill="1" applyBorder="1" applyAlignment="1">
      <alignmen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7" fillId="6" borderId="17" xfId="0" applyFont="1" applyFill="1" applyBorder="1" applyAlignment="1" applyProtection="1">
      <alignment horizontal="center" vertical="center"/>
    </xf>
    <xf numFmtId="0" fontId="7" fillId="6" borderId="18" xfId="0" applyFont="1" applyFill="1" applyBorder="1" applyAlignment="1" applyProtection="1">
      <alignment horizontal="center" vertical="center"/>
    </xf>
    <xf numFmtId="0" fontId="7" fillId="6" borderId="1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7"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7" fillId="6" borderId="17"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left" vertical="center" wrapText="1"/>
    </xf>
    <xf numFmtId="0" fontId="7" fillId="0" borderId="13" xfId="0" applyFont="1" applyFill="1" applyBorder="1" applyAlignment="1">
      <alignment vertical="center" wrapText="1"/>
    </xf>
    <xf numFmtId="0" fontId="14" fillId="0" borderId="13" xfId="0" applyFont="1" applyFill="1" applyBorder="1"/>
    <xf numFmtId="0" fontId="14" fillId="0" borderId="13" xfId="0" applyFont="1" applyFill="1" applyBorder="1" applyAlignment="1" applyProtection="1">
      <alignment wrapText="1"/>
      <protection locked="0"/>
    </xf>
    <xf numFmtId="0" fontId="7" fillId="0" borderId="9" xfId="0" applyFont="1" applyFill="1" applyBorder="1" applyAlignment="1" applyProtection="1">
      <alignment horizontal="left" vertical="center" wrapText="1"/>
      <protection locked="0"/>
    </xf>
    <xf numFmtId="0" fontId="7" fillId="0" borderId="13" xfId="0" applyFont="1" applyFill="1" applyBorder="1" applyAlignment="1" applyProtection="1">
      <alignment vertical="center" wrapText="1"/>
      <protection locked="0"/>
    </xf>
    <xf numFmtId="0" fontId="7" fillId="5" borderId="18" xfId="0" applyFont="1" applyFill="1" applyBorder="1" applyProtection="1"/>
    <xf numFmtId="0" fontId="7" fillId="5" borderId="18" xfId="0" applyFont="1" applyFill="1" applyBorder="1" applyAlignment="1">
      <alignment vertical="center" wrapText="1"/>
    </xf>
    <xf numFmtId="0" fontId="7" fillId="5" borderId="18" xfId="0" applyFont="1" applyFill="1" applyBorder="1" applyProtection="1">
      <protection locked="0"/>
    </xf>
    <xf numFmtId="0" fontId="7" fillId="5" borderId="18" xfId="0" applyFont="1" applyFill="1" applyBorder="1" applyAlignment="1" applyProtection="1">
      <alignment vertical="center" wrapText="1"/>
      <protection locked="0"/>
    </xf>
    <xf numFmtId="0" fontId="7" fillId="6" borderId="0" xfId="0" applyFont="1" applyFill="1" applyAlignment="1">
      <alignment wrapText="1"/>
    </xf>
    <xf numFmtId="0" fontId="11" fillId="0" borderId="6" xfId="0" applyFont="1" applyBorder="1" applyAlignment="1">
      <alignment wrapText="1"/>
    </xf>
    <xf numFmtId="0" fontId="11" fillId="0" borderId="0" xfId="0" applyFont="1" applyBorder="1" applyAlignment="1">
      <alignment wrapText="1"/>
    </xf>
    <xf numFmtId="0" fontId="7" fillId="0" borderId="25" xfId="0" applyFont="1" applyBorder="1" applyAlignment="1">
      <alignment wrapText="1"/>
    </xf>
    <xf numFmtId="0" fontId="7" fillId="6" borderId="26" xfId="0" applyFont="1" applyFill="1" applyBorder="1" applyAlignment="1">
      <alignment wrapText="1"/>
    </xf>
    <xf numFmtId="0" fontId="7" fillId="0" borderId="26" xfId="0" applyFont="1" applyBorder="1" applyAlignment="1">
      <alignment wrapText="1"/>
    </xf>
    <xf numFmtId="0" fontId="7" fillId="0" borderId="0" xfId="0" applyFont="1" applyBorder="1" applyAlignment="1">
      <alignment wrapText="1"/>
    </xf>
    <xf numFmtId="0" fontId="7" fillId="6" borderId="26" xfId="0" applyFont="1" applyFill="1" applyBorder="1"/>
    <xf numFmtId="0" fontId="7" fillId="0" borderId="26" xfId="0" applyFont="1" applyFill="1" applyBorder="1"/>
    <xf numFmtId="0" fontId="7" fillId="6" borderId="0" xfId="0" applyFont="1" applyFill="1" applyBorder="1" applyAlignment="1">
      <alignment wrapText="1"/>
    </xf>
    <xf numFmtId="0" fontId="7" fillId="5" borderId="0" xfId="0" applyFont="1" applyFill="1" applyAlignment="1">
      <alignment wrapText="1"/>
    </xf>
    <xf numFmtId="0" fontId="9" fillId="5" borderId="0" xfId="1" applyFont="1" applyFill="1"/>
    <xf numFmtId="0" fontId="7" fillId="5" borderId="0" xfId="0" applyFont="1" applyFill="1"/>
    <xf numFmtId="0" fontId="7" fillId="5" borderId="0" xfId="0" applyFont="1" applyFill="1" applyAlignment="1">
      <alignment horizontal="left" wrapText="1"/>
    </xf>
    <xf numFmtId="0" fontId="11" fillId="5" borderId="0" xfId="0" applyFont="1" applyFill="1" applyAlignment="1">
      <alignment horizontal="left" wrapText="1"/>
    </xf>
    <xf numFmtId="0" fontId="12" fillId="0" borderId="0" xfId="0" applyFont="1" applyAlignment="1"/>
    <xf numFmtId="0" fontId="7" fillId="0" borderId="0" xfId="0" applyFont="1"/>
    <xf numFmtId="0" fontId="7" fillId="0" borderId="4"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4"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15" fillId="0" borderId="2" xfId="0" applyFont="1" applyFill="1" applyBorder="1" applyAlignment="1" applyProtection="1">
      <alignment vertical="center" wrapText="1"/>
      <protection locked="0"/>
    </xf>
    <xf numFmtId="0" fontId="15" fillId="0" borderId="7" xfId="0" applyFont="1" applyFill="1" applyBorder="1" applyAlignment="1" applyProtection="1">
      <alignmen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6" fillId="0" borderId="1" xfId="0" applyFont="1" applyBorder="1" applyAlignment="1">
      <alignment vertical="center" wrapText="1"/>
    </xf>
    <xf numFmtId="0" fontId="6" fillId="0" borderId="13" xfId="0" applyFont="1" applyBorder="1" applyAlignment="1">
      <alignment vertical="center" wrapText="1"/>
    </xf>
    <xf numFmtId="0" fontId="6" fillId="5" borderId="14" xfId="0" applyFont="1" applyFill="1" applyBorder="1" applyAlignment="1">
      <alignment vertical="center" wrapText="1"/>
    </xf>
    <xf numFmtId="0" fontId="6" fillId="5" borderId="15" xfId="0" applyFont="1" applyFill="1" applyBorder="1" applyAlignment="1">
      <alignment vertical="center" wrapText="1"/>
    </xf>
    <xf numFmtId="0" fontId="6" fillId="5" borderId="16" xfId="0" applyFont="1" applyFill="1" applyBorder="1" applyAlignment="1">
      <alignment vertical="center" wrapText="1"/>
    </xf>
    <xf numFmtId="0" fontId="6" fillId="6" borderId="14" xfId="0" applyFont="1" applyFill="1" applyBorder="1" applyAlignment="1">
      <alignment vertical="center" wrapText="1"/>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6" borderId="21" xfId="0" applyFont="1" applyFill="1" applyBorder="1" applyAlignment="1">
      <alignment horizontal="left" wrapText="1"/>
    </xf>
    <xf numFmtId="0" fontId="6" fillId="6" borderId="22" xfId="0" applyFont="1" applyFill="1" applyBorder="1" applyAlignment="1">
      <alignment horizontal="left"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5" fillId="0" borderId="2"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3" fillId="0" borderId="1"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1" fillId="5" borderId="0" xfId="0" applyFont="1" applyFill="1"/>
    <xf numFmtId="0" fontId="11" fillId="5"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wq-wwprm2-88b (Revised 9/14/22)</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awkes.Char@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tabSelected="1" workbookViewId="0">
      <selection activeCell="A2" sqref="A2:L2"/>
    </sheetView>
  </sheetViews>
  <sheetFormatPr defaultColWidth="9.140625" defaultRowHeight="15"/>
  <cols>
    <col min="1" max="16384" width="9.140625" style="11"/>
  </cols>
  <sheetData>
    <row r="1" spans="1:12" ht="106.5" customHeight="1">
      <c r="B1" s="10"/>
    </row>
    <row r="2" spans="1:12" ht="54.75" customHeight="1">
      <c r="A2" s="126" t="s">
        <v>144</v>
      </c>
      <c r="B2" s="126"/>
      <c r="C2" s="126"/>
      <c r="D2" s="126"/>
      <c r="E2" s="126"/>
      <c r="F2" s="126"/>
      <c r="G2" s="126"/>
      <c r="H2" s="126"/>
      <c r="I2" s="126"/>
      <c r="J2" s="126"/>
      <c r="K2" s="126"/>
      <c r="L2" s="126"/>
    </row>
    <row r="3" spans="1:12" ht="42.75" customHeight="1">
      <c r="A3" s="126" t="s">
        <v>123</v>
      </c>
      <c r="B3" s="126"/>
      <c r="C3" s="126"/>
      <c r="D3" s="126"/>
      <c r="E3" s="126"/>
      <c r="F3" s="126"/>
      <c r="G3" s="126"/>
      <c r="H3" s="126"/>
      <c r="I3" s="126"/>
      <c r="J3" s="126"/>
      <c r="K3" s="126"/>
      <c r="L3" s="126"/>
    </row>
    <row r="4" spans="1:12" ht="32.25" customHeight="1">
      <c r="A4" s="126" t="s">
        <v>124</v>
      </c>
      <c r="B4" s="126"/>
      <c r="C4" s="126"/>
      <c r="D4" s="126"/>
      <c r="E4" s="126"/>
      <c r="F4" s="126"/>
      <c r="G4" s="126"/>
      <c r="H4" s="126"/>
      <c r="I4" s="126"/>
      <c r="J4" s="126"/>
      <c r="K4" s="126"/>
      <c r="L4" s="126"/>
    </row>
    <row r="5" spans="1:12" ht="20.25" customHeight="1">
      <c r="A5" s="126" t="s">
        <v>126</v>
      </c>
      <c r="B5" s="126"/>
      <c r="C5" s="126"/>
      <c r="D5" s="126"/>
      <c r="E5" s="126"/>
      <c r="F5" s="126"/>
      <c r="G5" s="126"/>
      <c r="H5" s="126"/>
      <c r="I5" s="126"/>
      <c r="J5" s="126"/>
      <c r="K5" s="126"/>
      <c r="L5" s="126"/>
    </row>
    <row r="6" spans="1:12">
      <c r="A6" s="127" t="s">
        <v>125</v>
      </c>
      <c r="B6" s="128"/>
      <c r="C6" s="128"/>
      <c r="D6" s="128"/>
      <c r="E6" s="128"/>
      <c r="F6" s="128"/>
      <c r="G6" s="128"/>
      <c r="H6" s="128"/>
      <c r="I6" s="128"/>
      <c r="J6" s="128"/>
      <c r="K6" s="128"/>
      <c r="L6" s="128"/>
    </row>
  </sheetData>
  <sheetProtection algorithmName="SHA-512" hashValue="vWAQQwhl+KLmYdpZB9pJp1rMewoGSO/evnt5KUhm7a2ySow+vJketIfKZ6WR2ztIx8PTavkjaUBjT/lwPx3dBw==" saltValue="xRGQjjMWvZPVG5NI9s72LQ==" spinCount="100000" sheet="1" objects="1" scenarios="1" selectLockedCells="1" selectUnlockedCells="1"/>
  <mergeCells count="5">
    <mergeCell ref="A2:L2"/>
    <mergeCell ref="A3:L3"/>
    <mergeCell ref="A4:L4"/>
    <mergeCell ref="A5:L5"/>
    <mergeCell ref="A6:L6"/>
  </mergeCells>
  <hyperlinks>
    <hyperlink ref="A6" r:id="rId1" xr:uid="{9EB9383A-E8C3-4766-A5AE-C205790A1BAC}"/>
  </hyperlinks>
  <pageMargins left="0.7" right="0.7" top="0.75" bottom="0.75" header="0.3" footer="0.3"/>
  <pageSetup scale="83" orientation="portrait" horizontalDpi="1200" verticalDpi="1200" r:id="rId2"/>
  <headerFooter>
    <oddFooter>&amp;L&amp;"Arial,Italic"&amp;9wq-wwprm2-88b  •  9/14/22 &amp;C&amp;"Arial,Italic"&amp;9htttps://ww.pca.state.mn.us  •  Available in alternative formats  •  651-296-6300  •  800-657-3864  •  Use your preferred relay service &amp;R&amp;"Arial,Italic"&amp;9Page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40625" defaultRowHeight="15"/>
  <cols>
    <col min="1" max="12" width="9.140625" style="18"/>
    <col min="13" max="16" width="9.140625" style="15"/>
    <col min="17" max="16384" width="9.140625" style="11"/>
  </cols>
  <sheetData>
    <row r="1" spans="1:16" ht="24.75" customHeight="1">
      <c r="A1" s="130" t="s">
        <v>127</v>
      </c>
      <c r="B1" s="130"/>
      <c r="C1" s="130"/>
      <c r="D1" s="130"/>
      <c r="E1" s="130"/>
      <c r="F1" s="130"/>
      <c r="G1" s="130"/>
      <c r="H1" s="130"/>
      <c r="I1" s="130"/>
      <c r="J1" s="130"/>
      <c r="K1" s="130"/>
      <c r="L1" s="130"/>
      <c r="M1" s="14"/>
      <c r="N1" s="14"/>
      <c r="O1" s="14"/>
    </row>
    <row r="2" spans="1:16" s="12" customFormat="1" ht="54.75" customHeight="1">
      <c r="A2" s="129" t="s">
        <v>131</v>
      </c>
      <c r="B2" s="129"/>
      <c r="C2" s="129"/>
      <c r="D2" s="129"/>
      <c r="E2" s="129"/>
      <c r="F2" s="129"/>
      <c r="G2" s="129"/>
      <c r="H2" s="129"/>
      <c r="I2" s="129"/>
      <c r="J2" s="129"/>
      <c r="K2" s="129"/>
      <c r="L2" s="129"/>
      <c r="M2" s="14"/>
      <c r="N2" s="14"/>
      <c r="O2" s="14"/>
      <c r="P2" s="16"/>
    </row>
    <row r="3" spans="1:16" ht="56.25" customHeight="1">
      <c r="A3" s="129" t="s">
        <v>128</v>
      </c>
      <c r="B3" s="129"/>
      <c r="C3" s="129"/>
      <c r="D3" s="129"/>
      <c r="E3" s="129"/>
      <c r="F3" s="129"/>
      <c r="G3" s="129"/>
      <c r="H3" s="129"/>
      <c r="I3" s="129"/>
      <c r="J3" s="129"/>
      <c r="K3" s="129"/>
      <c r="L3" s="129"/>
      <c r="M3" s="14"/>
      <c r="N3" s="14"/>
      <c r="O3" s="14"/>
    </row>
    <row r="4" spans="1:16" ht="53.25" customHeight="1">
      <c r="A4" s="129" t="s">
        <v>129</v>
      </c>
      <c r="B4" s="129"/>
      <c r="C4" s="129"/>
      <c r="D4" s="129"/>
      <c r="E4" s="129"/>
      <c r="F4" s="129"/>
      <c r="G4" s="129"/>
      <c r="H4" s="129"/>
      <c r="I4" s="129"/>
      <c r="J4" s="129"/>
      <c r="K4" s="129"/>
      <c r="L4" s="129"/>
      <c r="M4" s="14"/>
      <c r="N4" s="14"/>
      <c r="O4" s="14"/>
    </row>
    <row r="5" spans="1:16" s="13" customFormat="1" ht="19.5" customHeight="1">
      <c r="A5" s="129" t="s">
        <v>130</v>
      </c>
      <c r="B5" s="129"/>
      <c r="C5" s="129"/>
      <c r="D5" s="129"/>
      <c r="E5" s="129"/>
      <c r="F5" s="129"/>
      <c r="G5" s="129"/>
      <c r="H5" s="129"/>
      <c r="I5" s="129"/>
      <c r="J5" s="129"/>
      <c r="K5" s="129"/>
      <c r="L5" s="129"/>
      <c r="M5" s="17"/>
      <c r="N5" s="17"/>
      <c r="O5" s="17"/>
      <c r="P5" s="18"/>
    </row>
    <row r="6" spans="1:16">
      <c r="A6" s="17"/>
      <c r="B6" s="17"/>
      <c r="C6" s="17"/>
      <c r="D6" s="17"/>
      <c r="E6" s="17"/>
      <c r="F6" s="17"/>
      <c r="G6" s="17"/>
      <c r="H6" s="17"/>
      <c r="I6" s="17"/>
      <c r="J6" s="17"/>
      <c r="K6" s="17"/>
      <c r="L6" s="17"/>
      <c r="M6" s="14"/>
      <c r="N6" s="14"/>
      <c r="O6" s="14"/>
    </row>
    <row r="7" spans="1:16">
      <c r="A7" s="17"/>
      <c r="B7" s="17"/>
      <c r="C7" s="17"/>
      <c r="D7" s="17"/>
      <c r="E7" s="17"/>
      <c r="F7" s="17"/>
      <c r="G7" s="17"/>
      <c r="H7" s="17"/>
      <c r="I7" s="17"/>
      <c r="J7" s="17"/>
      <c r="K7" s="17"/>
      <c r="L7" s="17"/>
      <c r="M7" s="14"/>
      <c r="N7" s="14"/>
      <c r="O7" s="14"/>
    </row>
    <row r="8" spans="1:16">
      <c r="A8" s="17"/>
      <c r="B8" s="17"/>
      <c r="C8" s="17"/>
      <c r="D8" s="17"/>
      <c r="E8" s="17"/>
      <c r="F8" s="17"/>
      <c r="G8" s="17"/>
      <c r="H8" s="17"/>
      <c r="I8" s="17"/>
      <c r="J8" s="17"/>
      <c r="K8" s="17"/>
      <c r="L8" s="17"/>
      <c r="M8" s="14"/>
      <c r="N8" s="14"/>
      <c r="O8" s="14"/>
    </row>
    <row r="9" spans="1:16">
      <c r="A9" s="17"/>
      <c r="B9" s="17"/>
      <c r="C9" s="17"/>
      <c r="D9" s="17"/>
      <c r="E9" s="17"/>
      <c r="F9" s="17"/>
      <c r="G9" s="17"/>
      <c r="H9" s="17"/>
      <c r="I9" s="17"/>
      <c r="J9" s="17"/>
      <c r="K9" s="17"/>
      <c r="L9" s="17"/>
      <c r="M9" s="14"/>
      <c r="N9" s="14"/>
      <c r="O9" s="14"/>
    </row>
    <row r="10" spans="1:16">
      <c r="A10" s="17"/>
      <c r="B10" s="17"/>
      <c r="C10" s="17"/>
      <c r="D10" s="17"/>
      <c r="E10" s="17"/>
      <c r="F10" s="17"/>
      <c r="G10" s="17"/>
      <c r="H10" s="17"/>
      <c r="I10" s="17"/>
      <c r="J10" s="17"/>
      <c r="K10" s="17"/>
      <c r="L10" s="17"/>
      <c r="M10" s="14"/>
      <c r="N10" s="14"/>
      <c r="O10" s="14"/>
    </row>
    <row r="11" spans="1:16">
      <c r="A11" s="17"/>
      <c r="B11" s="17"/>
      <c r="C11" s="17"/>
      <c r="D11" s="17"/>
      <c r="E11" s="17"/>
      <c r="F11" s="17"/>
      <c r="G11" s="17"/>
      <c r="H11" s="17"/>
      <c r="I11" s="17"/>
      <c r="J11" s="17"/>
      <c r="K11" s="17"/>
      <c r="L11" s="17"/>
      <c r="M11" s="14"/>
      <c r="N11" s="14"/>
      <c r="O11" s="14"/>
    </row>
    <row r="12" spans="1:16">
      <c r="A12" s="17"/>
      <c r="B12" s="17"/>
      <c r="C12" s="17"/>
      <c r="D12" s="17"/>
      <c r="E12" s="17"/>
      <c r="F12" s="17"/>
      <c r="G12" s="17"/>
      <c r="H12" s="17"/>
      <c r="I12" s="17"/>
      <c r="J12" s="17"/>
      <c r="K12" s="17"/>
      <c r="L12" s="17"/>
      <c r="M12" s="14"/>
      <c r="N12" s="14"/>
      <c r="O12" s="14"/>
    </row>
  </sheetData>
  <sheetProtection sheet="1" objects="1" scenarios="1"/>
  <mergeCells count="5">
    <mergeCell ref="A2:L2"/>
    <mergeCell ref="A3:L3"/>
    <mergeCell ref="A4:L4"/>
    <mergeCell ref="A5:L5"/>
    <mergeCell ref="A1:L1"/>
  </mergeCells>
  <pageMargins left="0.7" right="0.7" top="0.75" bottom="0.75" header="0.3" footer="0.3"/>
  <pageSetup scale="6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85"/>
  <sheetViews>
    <sheetView zoomScale="90" zoomScaleNormal="90" workbookViewId="0">
      <pane ySplit="7" topLeftCell="A8" activePane="bottomLeft" state="frozen"/>
      <selection activeCell="C1" sqref="C1"/>
      <selection pane="bottomLeft" activeCell="A2" sqref="A2:T2"/>
    </sheetView>
  </sheetViews>
  <sheetFormatPr defaultRowHeight="15"/>
  <cols>
    <col min="1" max="1" width="13.7109375" customWidth="1"/>
    <col min="2" max="2" width="22.140625" customWidth="1"/>
    <col min="3" max="3" width="31.42578125" customWidth="1"/>
    <col min="4" max="4" width="12.28515625" bestFit="1" customWidth="1"/>
    <col min="5" max="9" width="5.42578125" style="2" customWidth="1"/>
    <col min="10" max="14" width="5.42578125" style="3" customWidth="1"/>
    <col min="15" max="19" width="5.42578125" style="1" customWidth="1"/>
    <col min="20" max="20" width="39.42578125" style="27" customWidth="1"/>
    <col min="21" max="21" width="29" style="20" customWidth="1"/>
    <col min="22" max="22" width="27" style="4" customWidth="1"/>
  </cols>
  <sheetData>
    <row r="1" spans="1:22" s="6" customFormat="1" ht="23.25" customHeight="1">
      <c r="A1" s="131" t="s">
        <v>118</v>
      </c>
      <c r="B1" s="131"/>
      <c r="D1" s="5"/>
      <c r="E1" s="7"/>
      <c r="F1" s="7"/>
      <c r="G1" s="7"/>
      <c r="H1" s="7"/>
      <c r="I1" s="7"/>
      <c r="J1" s="7"/>
      <c r="K1" s="7"/>
      <c r="L1" s="7"/>
      <c r="M1" s="7"/>
      <c r="N1" s="7"/>
      <c r="O1" s="7"/>
      <c r="P1" s="7"/>
      <c r="Q1" s="7"/>
      <c r="R1" s="7"/>
      <c r="S1" s="7"/>
      <c r="T1" s="19"/>
      <c r="U1" s="20"/>
      <c r="V1" s="4"/>
    </row>
    <row r="2" spans="1:22" s="6" customFormat="1" ht="23.25" customHeight="1">
      <c r="A2" s="131" t="s">
        <v>145</v>
      </c>
      <c r="B2" s="131"/>
      <c r="C2" s="131"/>
      <c r="D2" s="131"/>
      <c r="E2" s="131"/>
      <c r="F2" s="131"/>
      <c r="G2" s="131"/>
      <c r="H2" s="131"/>
      <c r="I2" s="131"/>
      <c r="J2" s="131"/>
      <c r="K2" s="131"/>
      <c r="L2" s="131"/>
      <c r="M2" s="131"/>
      <c r="N2" s="131"/>
      <c r="O2" s="131"/>
      <c r="P2" s="131"/>
      <c r="Q2" s="131"/>
      <c r="R2" s="131"/>
      <c r="S2" s="131"/>
      <c r="T2" s="131"/>
      <c r="U2" s="20"/>
      <c r="V2" s="4"/>
    </row>
    <row r="3" spans="1:22" s="6" customFormat="1" ht="17.25" customHeight="1">
      <c r="A3" s="8"/>
      <c r="D3" s="5"/>
      <c r="E3" s="7"/>
      <c r="F3" s="7"/>
      <c r="G3" s="7"/>
      <c r="H3" s="7"/>
      <c r="I3" s="7"/>
      <c r="J3" s="7"/>
      <c r="K3" s="7"/>
      <c r="L3" s="7"/>
      <c r="M3" s="7"/>
      <c r="N3" s="7"/>
      <c r="O3" s="7"/>
      <c r="P3" s="7"/>
      <c r="Q3" s="7"/>
      <c r="R3" s="7"/>
      <c r="S3" s="7"/>
      <c r="T3" s="19"/>
      <c r="U3" s="20"/>
      <c r="V3" s="4"/>
    </row>
    <row r="4" spans="1:22" ht="27.75" customHeight="1" thickBot="1">
      <c r="A4" s="153"/>
      <c r="B4" s="154"/>
      <c r="C4" s="155"/>
      <c r="D4" s="162" t="s">
        <v>0</v>
      </c>
      <c r="E4" s="163"/>
      <c r="F4" s="163"/>
      <c r="G4" s="163"/>
      <c r="H4" s="163"/>
      <c r="I4" s="163"/>
      <c r="J4" s="163"/>
      <c r="K4" s="163"/>
      <c r="L4" s="163"/>
      <c r="M4" s="163"/>
      <c r="N4" s="163"/>
      <c r="O4" s="163"/>
      <c r="P4" s="163"/>
      <c r="Q4" s="163"/>
      <c r="R4" s="163"/>
      <c r="S4" s="164"/>
      <c r="T4" s="145" t="s">
        <v>1</v>
      </c>
      <c r="U4" s="169" t="s">
        <v>140</v>
      </c>
    </row>
    <row r="5" spans="1:22">
      <c r="A5" s="156"/>
      <c r="B5" s="157"/>
      <c r="C5" s="157"/>
      <c r="D5" s="160" t="s">
        <v>122</v>
      </c>
      <c r="E5" s="147" t="s">
        <v>119</v>
      </c>
      <c r="F5" s="148"/>
      <c r="G5" s="148"/>
      <c r="H5" s="148"/>
      <c r="I5" s="149"/>
      <c r="J5" s="150" t="s">
        <v>120</v>
      </c>
      <c r="K5" s="151"/>
      <c r="L5" s="151"/>
      <c r="M5" s="151"/>
      <c r="N5" s="152"/>
      <c r="O5" s="147" t="s">
        <v>121</v>
      </c>
      <c r="P5" s="148"/>
      <c r="Q5" s="148"/>
      <c r="R5" s="148"/>
      <c r="S5" s="149"/>
      <c r="T5" s="146"/>
      <c r="U5" s="169"/>
    </row>
    <row r="6" spans="1:22" ht="15" customHeight="1">
      <c r="A6" s="158"/>
      <c r="B6" s="159"/>
      <c r="C6" s="159"/>
      <c r="D6" s="161"/>
      <c r="E6" s="59" t="s">
        <v>5</v>
      </c>
      <c r="F6" s="43" t="s">
        <v>5</v>
      </c>
      <c r="G6" s="43" t="s">
        <v>5</v>
      </c>
      <c r="H6" s="43" t="s">
        <v>5</v>
      </c>
      <c r="I6" s="60" t="s">
        <v>5</v>
      </c>
      <c r="J6" s="90" t="s">
        <v>5</v>
      </c>
      <c r="K6" s="51" t="s">
        <v>5</v>
      </c>
      <c r="L6" s="51" t="s">
        <v>6</v>
      </c>
      <c r="M6" s="51" t="s">
        <v>6</v>
      </c>
      <c r="N6" s="91" t="s">
        <v>6</v>
      </c>
      <c r="O6" s="59" t="s">
        <v>6</v>
      </c>
      <c r="P6" s="43" t="s">
        <v>6</v>
      </c>
      <c r="Q6" s="43" t="s">
        <v>6</v>
      </c>
      <c r="R6" s="43" t="s">
        <v>6</v>
      </c>
      <c r="S6" s="60" t="s">
        <v>6</v>
      </c>
      <c r="T6" s="146"/>
      <c r="U6" s="169"/>
    </row>
    <row r="7" spans="1:22" s="27" customFormat="1" ht="42.6" customHeight="1">
      <c r="A7" s="28" t="s">
        <v>7</v>
      </c>
      <c r="B7" s="28" t="s">
        <v>8</v>
      </c>
      <c r="C7" s="75" t="s">
        <v>137</v>
      </c>
      <c r="D7" s="81" t="s">
        <v>9</v>
      </c>
      <c r="E7" s="61">
        <v>1</v>
      </c>
      <c r="F7" s="44">
        <v>2</v>
      </c>
      <c r="G7" s="44">
        <v>3</v>
      </c>
      <c r="H7" s="44">
        <v>4</v>
      </c>
      <c r="I7" s="62">
        <v>5</v>
      </c>
      <c r="J7" s="92">
        <v>6</v>
      </c>
      <c r="K7" s="52">
        <v>7</v>
      </c>
      <c r="L7" s="52">
        <v>8</v>
      </c>
      <c r="M7" s="52">
        <v>9</v>
      </c>
      <c r="N7" s="93">
        <v>10</v>
      </c>
      <c r="O7" s="61">
        <v>11</v>
      </c>
      <c r="P7" s="44">
        <v>12</v>
      </c>
      <c r="Q7" s="44">
        <v>13</v>
      </c>
      <c r="R7" s="44">
        <v>14</v>
      </c>
      <c r="S7" s="62">
        <v>15</v>
      </c>
      <c r="T7" s="146"/>
      <c r="U7" s="169"/>
      <c r="V7" s="29"/>
    </row>
    <row r="8" spans="1:22" s="27" customFormat="1" ht="60">
      <c r="A8" s="30" t="s">
        <v>10</v>
      </c>
      <c r="B8" s="31" t="s">
        <v>11</v>
      </c>
      <c r="C8" s="76" t="s">
        <v>98</v>
      </c>
      <c r="D8" s="82" t="s">
        <v>12</v>
      </c>
      <c r="E8" s="63"/>
      <c r="F8" s="45"/>
      <c r="G8" s="45"/>
      <c r="H8" s="45"/>
      <c r="I8" s="64"/>
      <c r="J8" s="94"/>
      <c r="K8" s="53"/>
      <c r="L8" s="53"/>
      <c r="M8" s="53"/>
      <c r="N8" s="95"/>
      <c r="O8" s="63"/>
      <c r="P8" s="45"/>
      <c r="Q8" s="45"/>
      <c r="R8" s="45"/>
      <c r="S8" s="112"/>
      <c r="T8" s="106" t="s">
        <v>132</v>
      </c>
      <c r="U8" s="21"/>
      <c r="V8" s="29"/>
    </row>
    <row r="9" spans="1:22" s="27" customFormat="1" ht="80.25" customHeight="1">
      <c r="A9" s="22" t="s">
        <v>10</v>
      </c>
      <c r="B9" s="22" t="s">
        <v>13</v>
      </c>
      <c r="C9" s="77" t="s">
        <v>99</v>
      </c>
      <c r="D9" s="83" t="s">
        <v>12</v>
      </c>
      <c r="E9" s="65" t="s">
        <v>12</v>
      </c>
      <c r="F9" s="46" t="s">
        <v>12</v>
      </c>
      <c r="G9" s="46" t="s">
        <v>12</v>
      </c>
      <c r="H9" s="46" t="s">
        <v>12</v>
      </c>
      <c r="I9" s="66" t="s">
        <v>12</v>
      </c>
      <c r="J9" s="96" t="s">
        <v>12</v>
      </c>
      <c r="K9" s="54" t="s">
        <v>12</v>
      </c>
      <c r="L9" s="54" t="s">
        <v>12</v>
      </c>
      <c r="M9" s="54" t="s">
        <v>12</v>
      </c>
      <c r="N9" s="97" t="s">
        <v>12</v>
      </c>
      <c r="O9" s="65" t="s">
        <v>12</v>
      </c>
      <c r="P9" s="46" t="s">
        <v>12</v>
      </c>
      <c r="Q9" s="46" t="s">
        <v>12</v>
      </c>
      <c r="R9" s="46" t="s">
        <v>12</v>
      </c>
      <c r="S9" s="66" t="s">
        <v>12</v>
      </c>
      <c r="T9" s="107" t="s">
        <v>133</v>
      </c>
      <c r="U9" s="23"/>
      <c r="V9" s="29"/>
    </row>
    <row r="10" spans="1:22" s="27" customFormat="1" ht="48">
      <c r="A10" s="22" t="s">
        <v>10</v>
      </c>
      <c r="B10" s="22" t="s">
        <v>14</v>
      </c>
      <c r="C10" s="77" t="s">
        <v>100</v>
      </c>
      <c r="D10" s="83" t="s">
        <v>12</v>
      </c>
      <c r="E10" s="65"/>
      <c r="F10" s="46"/>
      <c r="G10" s="46"/>
      <c r="H10" s="46"/>
      <c r="I10" s="66"/>
      <c r="J10" s="96" t="s">
        <v>12</v>
      </c>
      <c r="K10" s="54"/>
      <c r="L10" s="54"/>
      <c r="M10" s="54"/>
      <c r="N10" s="97"/>
      <c r="O10" s="65" t="s">
        <v>12</v>
      </c>
      <c r="P10" s="46"/>
      <c r="Q10" s="46"/>
      <c r="R10" s="46"/>
      <c r="S10" s="113"/>
      <c r="T10" s="107" t="s">
        <v>134</v>
      </c>
      <c r="U10" s="21"/>
      <c r="V10" s="29"/>
    </row>
    <row r="11" spans="1:22" s="27" customFormat="1" ht="44.25" customHeight="1">
      <c r="A11" s="22" t="s">
        <v>10</v>
      </c>
      <c r="B11" s="32" t="s">
        <v>11</v>
      </c>
      <c r="C11" s="77" t="s">
        <v>15</v>
      </c>
      <c r="D11" s="83"/>
      <c r="E11" s="67" t="s">
        <v>12</v>
      </c>
      <c r="F11" s="47" t="s">
        <v>12</v>
      </c>
      <c r="G11" s="47" t="s">
        <v>12</v>
      </c>
      <c r="H11" s="47" t="s">
        <v>12</v>
      </c>
      <c r="I11" s="68" t="s">
        <v>12</v>
      </c>
      <c r="J11" s="98" t="s">
        <v>12</v>
      </c>
      <c r="K11" s="55" t="s">
        <v>12</v>
      </c>
      <c r="L11" s="55" t="s">
        <v>12</v>
      </c>
      <c r="M11" s="55" t="s">
        <v>12</v>
      </c>
      <c r="N11" s="99" t="s">
        <v>12</v>
      </c>
      <c r="O11" s="67" t="s">
        <v>12</v>
      </c>
      <c r="P11" s="47" t="s">
        <v>12</v>
      </c>
      <c r="Q11" s="47" t="s">
        <v>12</v>
      </c>
      <c r="R11" s="47" t="s">
        <v>12</v>
      </c>
      <c r="S11" s="68" t="s">
        <v>12</v>
      </c>
      <c r="T11" s="108" t="s">
        <v>85</v>
      </c>
      <c r="U11" s="21"/>
      <c r="V11" s="29"/>
    </row>
    <row r="12" spans="1:22" s="27" customFormat="1" ht="70.5" customHeight="1">
      <c r="A12" s="33" t="s">
        <v>16</v>
      </c>
      <c r="B12" s="33" t="s">
        <v>14</v>
      </c>
      <c r="C12" s="78" t="s">
        <v>101</v>
      </c>
      <c r="D12" s="84"/>
      <c r="E12" s="69"/>
      <c r="F12" s="48"/>
      <c r="G12" s="48" t="s">
        <v>12</v>
      </c>
      <c r="H12" s="48"/>
      <c r="I12" s="70"/>
      <c r="J12" s="100"/>
      <c r="K12" s="56"/>
      <c r="L12" s="56" t="s">
        <v>12</v>
      </c>
      <c r="M12" s="56"/>
      <c r="N12" s="101"/>
      <c r="O12" s="69"/>
      <c r="P12" s="48"/>
      <c r="Q12" s="48" t="s">
        <v>12</v>
      </c>
      <c r="R12" s="48"/>
      <c r="S12" s="114"/>
      <c r="T12" s="109" t="s">
        <v>102</v>
      </c>
      <c r="U12" s="21"/>
      <c r="V12" s="29"/>
    </row>
    <row r="13" spans="1:22" s="27" customFormat="1" ht="120">
      <c r="A13" s="26" t="s">
        <v>59</v>
      </c>
      <c r="B13" s="24" t="s">
        <v>22</v>
      </c>
      <c r="C13" s="79" t="s">
        <v>112</v>
      </c>
      <c r="D13" s="85"/>
      <c r="E13" s="71"/>
      <c r="F13" s="49"/>
      <c r="G13" s="49" t="s">
        <v>12</v>
      </c>
      <c r="H13" s="49"/>
      <c r="I13" s="72"/>
      <c r="J13" s="102"/>
      <c r="K13" s="57"/>
      <c r="L13" s="57" t="s">
        <v>12</v>
      </c>
      <c r="M13" s="57"/>
      <c r="N13" s="103"/>
      <c r="O13" s="71"/>
      <c r="P13" s="49"/>
      <c r="Q13" s="49" t="s">
        <v>12</v>
      </c>
      <c r="R13" s="49"/>
      <c r="S13" s="72"/>
      <c r="T13" s="110" t="s">
        <v>135</v>
      </c>
      <c r="U13" s="25"/>
      <c r="V13" s="29"/>
    </row>
    <row r="14" spans="1:22" s="27" customFormat="1" ht="96">
      <c r="A14" s="22" t="s">
        <v>17</v>
      </c>
      <c r="B14" s="22" t="s">
        <v>14</v>
      </c>
      <c r="C14" s="77" t="s">
        <v>103</v>
      </c>
      <c r="D14" s="83" t="s">
        <v>12</v>
      </c>
      <c r="E14" s="65" t="s">
        <v>12</v>
      </c>
      <c r="F14" s="46"/>
      <c r="G14" s="46"/>
      <c r="H14" s="46"/>
      <c r="I14" s="66"/>
      <c r="J14" s="96" t="s">
        <v>12</v>
      </c>
      <c r="K14" s="54"/>
      <c r="L14" s="54"/>
      <c r="M14" s="54"/>
      <c r="N14" s="97"/>
      <c r="O14" s="65" t="s">
        <v>12</v>
      </c>
      <c r="P14" s="46"/>
      <c r="Q14" s="46"/>
      <c r="R14" s="46"/>
      <c r="S14" s="113"/>
      <c r="T14" s="107" t="s">
        <v>136</v>
      </c>
      <c r="U14" s="21"/>
      <c r="V14" s="29"/>
    </row>
    <row r="15" spans="1:22" s="27" customFormat="1" ht="62.25" customHeight="1">
      <c r="A15" s="26" t="s">
        <v>17</v>
      </c>
      <c r="B15" s="26" t="s">
        <v>14</v>
      </c>
      <c r="C15" s="80" t="s">
        <v>104</v>
      </c>
      <c r="D15" s="84"/>
      <c r="E15" s="71"/>
      <c r="F15" s="49" t="s">
        <v>12</v>
      </c>
      <c r="G15" s="49"/>
      <c r="H15" s="49"/>
      <c r="I15" s="72"/>
      <c r="J15" s="102"/>
      <c r="K15" s="57" t="s">
        <v>12</v>
      </c>
      <c r="L15" s="57"/>
      <c r="M15" s="57"/>
      <c r="N15" s="103"/>
      <c r="O15" s="71"/>
      <c r="P15" s="49" t="s">
        <v>12</v>
      </c>
      <c r="Q15" s="49"/>
      <c r="R15" s="49"/>
      <c r="S15" s="115"/>
      <c r="T15" s="111" t="s">
        <v>18</v>
      </c>
      <c r="U15" s="21"/>
      <c r="V15" s="29"/>
    </row>
    <row r="16" spans="1:22" s="27" customFormat="1" ht="72.75" customHeight="1">
      <c r="A16" s="26" t="s">
        <v>17</v>
      </c>
      <c r="B16" s="26" t="s">
        <v>14</v>
      </c>
      <c r="C16" s="78" t="s">
        <v>19</v>
      </c>
      <c r="D16" s="84"/>
      <c r="E16" s="71"/>
      <c r="F16" s="49" t="s">
        <v>12</v>
      </c>
      <c r="G16" s="49"/>
      <c r="H16" s="49"/>
      <c r="I16" s="72"/>
      <c r="J16" s="102"/>
      <c r="K16" s="57" t="s">
        <v>12</v>
      </c>
      <c r="L16" s="57"/>
      <c r="M16" s="57"/>
      <c r="N16" s="103"/>
      <c r="O16" s="71"/>
      <c r="P16" s="49" t="s">
        <v>12</v>
      </c>
      <c r="Q16" s="49"/>
      <c r="R16" s="49"/>
      <c r="S16" s="115"/>
      <c r="T16" s="111" t="s">
        <v>20</v>
      </c>
      <c r="U16" s="21"/>
      <c r="V16" s="29"/>
    </row>
    <row r="17" spans="1:22" s="27" customFormat="1" ht="45.75" customHeight="1">
      <c r="A17" s="26" t="s">
        <v>21</v>
      </c>
      <c r="B17" s="26" t="s">
        <v>22</v>
      </c>
      <c r="C17" s="78" t="s">
        <v>23</v>
      </c>
      <c r="D17" s="84"/>
      <c r="E17" s="71"/>
      <c r="F17" s="49"/>
      <c r="G17" s="49" t="s">
        <v>12</v>
      </c>
      <c r="H17" s="49"/>
      <c r="I17" s="72"/>
      <c r="J17" s="102"/>
      <c r="K17" s="57"/>
      <c r="L17" s="57" t="s">
        <v>12</v>
      </c>
      <c r="M17" s="57"/>
      <c r="N17" s="103"/>
      <c r="O17" s="71"/>
      <c r="P17" s="49"/>
      <c r="Q17" s="49" t="s">
        <v>12</v>
      </c>
      <c r="R17" s="49"/>
      <c r="S17" s="115"/>
      <c r="T17" s="111"/>
      <c r="U17" s="21"/>
      <c r="V17" s="29"/>
    </row>
    <row r="18" spans="1:22" s="27" customFormat="1" ht="50.25" customHeight="1">
      <c r="A18" s="26" t="s">
        <v>21</v>
      </c>
      <c r="B18" s="26" t="s">
        <v>13</v>
      </c>
      <c r="C18" s="78" t="s">
        <v>24</v>
      </c>
      <c r="D18" s="84"/>
      <c r="E18" s="71"/>
      <c r="F18" s="49"/>
      <c r="G18" s="49" t="s">
        <v>12</v>
      </c>
      <c r="H18" s="49"/>
      <c r="I18" s="72"/>
      <c r="J18" s="102"/>
      <c r="K18" s="57"/>
      <c r="L18" s="57" t="s">
        <v>12</v>
      </c>
      <c r="M18" s="57"/>
      <c r="N18" s="103"/>
      <c r="O18" s="71"/>
      <c r="P18" s="49"/>
      <c r="Q18" s="49" t="s">
        <v>12</v>
      </c>
      <c r="R18" s="49"/>
      <c r="S18" s="115"/>
      <c r="T18" s="111" t="s">
        <v>25</v>
      </c>
      <c r="U18" s="21"/>
      <c r="V18" s="29"/>
    </row>
    <row r="19" spans="1:22" s="27" customFormat="1" ht="60.75" customHeight="1">
      <c r="A19" s="26" t="s">
        <v>21</v>
      </c>
      <c r="B19" s="26" t="s">
        <v>14</v>
      </c>
      <c r="C19" s="78" t="s">
        <v>26</v>
      </c>
      <c r="D19" s="84"/>
      <c r="E19" s="71"/>
      <c r="F19" s="49"/>
      <c r="G19" s="49" t="s">
        <v>12</v>
      </c>
      <c r="H19" s="49"/>
      <c r="I19" s="72"/>
      <c r="J19" s="102"/>
      <c r="K19" s="57"/>
      <c r="L19" s="57" t="s">
        <v>12</v>
      </c>
      <c r="M19" s="57"/>
      <c r="N19" s="103"/>
      <c r="O19" s="71"/>
      <c r="P19" s="49"/>
      <c r="Q19" s="49" t="s">
        <v>12</v>
      </c>
      <c r="R19" s="49"/>
      <c r="S19" s="115"/>
      <c r="T19" s="111"/>
      <c r="U19" s="21"/>
      <c r="V19" s="29"/>
    </row>
    <row r="20" spans="1:22" s="27" customFormat="1" ht="57" customHeight="1">
      <c r="A20" s="26" t="s">
        <v>21</v>
      </c>
      <c r="B20" s="26" t="s">
        <v>14</v>
      </c>
      <c r="C20" s="78" t="s">
        <v>105</v>
      </c>
      <c r="D20" s="84"/>
      <c r="E20" s="71"/>
      <c r="F20" s="49"/>
      <c r="G20" s="49" t="s">
        <v>12</v>
      </c>
      <c r="H20" s="49"/>
      <c r="I20" s="72"/>
      <c r="J20" s="102"/>
      <c r="K20" s="57"/>
      <c r="L20" s="57" t="s">
        <v>12</v>
      </c>
      <c r="M20" s="57"/>
      <c r="N20" s="103"/>
      <c r="O20" s="71"/>
      <c r="P20" s="49"/>
      <c r="Q20" s="49" t="s">
        <v>12</v>
      </c>
      <c r="R20" s="49"/>
      <c r="S20" s="115"/>
      <c r="T20" s="111"/>
      <c r="U20" s="21"/>
      <c r="V20" s="29"/>
    </row>
    <row r="21" spans="1:22" s="27" customFormat="1" ht="113.25" customHeight="1">
      <c r="A21" s="26" t="s">
        <v>21</v>
      </c>
      <c r="B21" s="26" t="s">
        <v>72</v>
      </c>
      <c r="C21" s="80" t="s">
        <v>27</v>
      </c>
      <c r="D21" s="84"/>
      <c r="E21" s="71"/>
      <c r="F21" s="49"/>
      <c r="G21" s="49" t="s">
        <v>12</v>
      </c>
      <c r="H21" s="49"/>
      <c r="I21" s="72"/>
      <c r="J21" s="102"/>
      <c r="K21" s="57"/>
      <c r="L21" s="57" t="s">
        <v>12</v>
      </c>
      <c r="M21" s="57"/>
      <c r="N21" s="103"/>
      <c r="O21" s="71"/>
      <c r="P21" s="49"/>
      <c r="Q21" s="49" t="s">
        <v>12</v>
      </c>
      <c r="R21" s="49"/>
      <c r="S21" s="115"/>
      <c r="T21" s="111"/>
      <c r="U21" s="21"/>
      <c r="V21" s="29"/>
    </row>
    <row r="22" spans="1:22" s="27" customFormat="1" ht="26.25" customHeight="1">
      <c r="A22" s="26" t="s">
        <v>65</v>
      </c>
      <c r="B22" s="135" t="s">
        <v>13</v>
      </c>
      <c r="C22" s="137" t="s">
        <v>106</v>
      </c>
      <c r="D22" s="86" t="s">
        <v>12</v>
      </c>
      <c r="E22" s="73" t="s">
        <v>12</v>
      </c>
      <c r="F22" s="50"/>
      <c r="G22" s="50"/>
      <c r="H22" s="50"/>
      <c r="I22" s="74"/>
      <c r="J22" s="104" t="s">
        <v>12</v>
      </c>
      <c r="K22" s="58"/>
      <c r="L22" s="58"/>
      <c r="M22" s="58"/>
      <c r="N22" s="105"/>
      <c r="O22" s="73" t="s">
        <v>12</v>
      </c>
      <c r="P22" s="50"/>
      <c r="Q22" s="50"/>
      <c r="R22" s="50"/>
      <c r="S22" s="74"/>
      <c r="T22" s="133" t="s">
        <v>116</v>
      </c>
      <c r="U22" s="167"/>
      <c r="V22" s="29"/>
    </row>
    <row r="23" spans="1:22" s="27" customFormat="1" ht="23.25" customHeight="1">
      <c r="A23" s="26" t="s">
        <v>66</v>
      </c>
      <c r="B23" s="136"/>
      <c r="C23" s="138"/>
      <c r="D23" s="84" t="s">
        <v>12</v>
      </c>
      <c r="E23" s="71" t="s">
        <v>12</v>
      </c>
      <c r="F23" s="49"/>
      <c r="G23" s="49"/>
      <c r="H23" s="49"/>
      <c r="I23" s="72"/>
      <c r="J23" s="102" t="s">
        <v>12</v>
      </c>
      <c r="K23" s="57"/>
      <c r="L23" s="57"/>
      <c r="M23" s="57"/>
      <c r="N23" s="103"/>
      <c r="O23" s="71" t="s">
        <v>12</v>
      </c>
      <c r="P23" s="49"/>
      <c r="Q23" s="49"/>
      <c r="R23" s="49"/>
      <c r="S23" s="72"/>
      <c r="T23" s="134"/>
      <c r="U23" s="168"/>
      <c r="V23" s="29"/>
    </row>
    <row r="24" spans="1:22" s="27" customFormat="1" ht="30" customHeight="1">
      <c r="A24" s="26" t="s">
        <v>65</v>
      </c>
      <c r="B24" s="135" t="s">
        <v>14</v>
      </c>
      <c r="C24" s="137" t="s">
        <v>107</v>
      </c>
      <c r="D24" s="86" t="s">
        <v>12</v>
      </c>
      <c r="E24" s="73" t="s">
        <v>12</v>
      </c>
      <c r="F24" s="50"/>
      <c r="G24" s="50"/>
      <c r="H24" s="50"/>
      <c r="I24" s="74"/>
      <c r="J24" s="104" t="s">
        <v>12</v>
      </c>
      <c r="K24" s="58"/>
      <c r="L24" s="58"/>
      <c r="M24" s="58"/>
      <c r="N24" s="105"/>
      <c r="O24" s="73" t="s">
        <v>12</v>
      </c>
      <c r="P24" s="50"/>
      <c r="Q24" s="50"/>
      <c r="R24" s="50"/>
      <c r="S24" s="74"/>
      <c r="T24" s="133" t="s">
        <v>30</v>
      </c>
      <c r="U24" s="167"/>
      <c r="V24" s="29"/>
    </row>
    <row r="25" spans="1:22" s="27" customFormat="1" ht="31.5" customHeight="1">
      <c r="A25" s="26" t="s">
        <v>66</v>
      </c>
      <c r="B25" s="136"/>
      <c r="C25" s="138"/>
      <c r="D25" s="84" t="s">
        <v>12</v>
      </c>
      <c r="E25" s="71" t="s">
        <v>12</v>
      </c>
      <c r="F25" s="49"/>
      <c r="G25" s="49"/>
      <c r="H25" s="49"/>
      <c r="I25" s="72"/>
      <c r="J25" s="102" t="s">
        <v>12</v>
      </c>
      <c r="K25" s="57"/>
      <c r="L25" s="57"/>
      <c r="M25" s="57"/>
      <c r="N25" s="103"/>
      <c r="O25" s="71" t="s">
        <v>12</v>
      </c>
      <c r="P25" s="49"/>
      <c r="Q25" s="49"/>
      <c r="R25" s="49"/>
      <c r="S25" s="72"/>
      <c r="T25" s="134"/>
      <c r="U25" s="168"/>
      <c r="V25" s="29"/>
    </row>
    <row r="26" spans="1:22" s="27" customFormat="1" ht="28.5" customHeight="1">
      <c r="A26" s="26" t="s">
        <v>65</v>
      </c>
      <c r="B26" s="143" t="s">
        <v>14</v>
      </c>
      <c r="C26" s="137" t="s">
        <v>108</v>
      </c>
      <c r="D26" s="86"/>
      <c r="E26" s="73" t="s">
        <v>12</v>
      </c>
      <c r="F26" s="50"/>
      <c r="G26" s="50"/>
      <c r="H26" s="50"/>
      <c r="I26" s="74"/>
      <c r="J26" s="104"/>
      <c r="K26" s="58" t="s">
        <v>12</v>
      </c>
      <c r="L26" s="58"/>
      <c r="M26" s="58"/>
      <c r="N26" s="105"/>
      <c r="O26" s="73"/>
      <c r="P26" s="50" t="s">
        <v>12</v>
      </c>
      <c r="Q26" s="50"/>
      <c r="R26" s="50"/>
      <c r="S26" s="74"/>
      <c r="T26" s="139" t="s">
        <v>31</v>
      </c>
      <c r="U26" s="167"/>
      <c r="V26" s="29"/>
    </row>
    <row r="27" spans="1:22" s="27" customFormat="1" ht="30" customHeight="1">
      <c r="A27" s="26" t="s">
        <v>66</v>
      </c>
      <c r="B27" s="144"/>
      <c r="C27" s="138"/>
      <c r="D27" s="84"/>
      <c r="E27" s="71" t="s">
        <v>12</v>
      </c>
      <c r="F27" s="49"/>
      <c r="G27" s="49"/>
      <c r="H27" s="49"/>
      <c r="I27" s="72"/>
      <c r="J27" s="102"/>
      <c r="K27" s="57" t="s">
        <v>12</v>
      </c>
      <c r="L27" s="57"/>
      <c r="M27" s="57"/>
      <c r="N27" s="103"/>
      <c r="O27" s="71"/>
      <c r="P27" s="49" t="s">
        <v>12</v>
      </c>
      <c r="Q27" s="49"/>
      <c r="R27" s="49"/>
      <c r="S27" s="72"/>
      <c r="T27" s="140"/>
      <c r="U27" s="168"/>
      <c r="V27" s="29"/>
    </row>
    <row r="28" spans="1:22" s="27" customFormat="1" ht="41.25" customHeight="1">
      <c r="A28" s="26" t="s">
        <v>65</v>
      </c>
      <c r="B28" s="135" t="s">
        <v>32</v>
      </c>
      <c r="C28" s="141" t="s">
        <v>33</v>
      </c>
      <c r="D28" s="86"/>
      <c r="E28" s="73"/>
      <c r="F28" s="50" t="s">
        <v>12</v>
      </c>
      <c r="G28" s="50" t="s">
        <v>12</v>
      </c>
      <c r="H28" s="50"/>
      <c r="I28" s="74"/>
      <c r="J28" s="104"/>
      <c r="K28" s="58" t="s">
        <v>12</v>
      </c>
      <c r="L28" s="58" t="s">
        <v>12</v>
      </c>
      <c r="M28" s="58"/>
      <c r="N28" s="105"/>
      <c r="O28" s="73"/>
      <c r="P28" s="50" t="s">
        <v>12</v>
      </c>
      <c r="Q28" s="50" t="s">
        <v>12</v>
      </c>
      <c r="R28" s="50"/>
      <c r="S28" s="74"/>
      <c r="T28" s="139" t="s">
        <v>117</v>
      </c>
      <c r="U28" s="170"/>
      <c r="V28" s="29"/>
    </row>
    <row r="29" spans="1:22" s="27" customFormat="1" ht="33" customHeight="1">
      <c r="A29" s="26" t="s">
        <v>66</v>
      </c>
      <c r="B29" s="136"/>
      <c r="C29" s="142"/>
      <c r="D29" s="84"/>
      <c r="E29" s="71"/>
      <c r="F29" s="49" t="s">
        <v>12</v>
      </c>
      <c r="G29" s="49" t="s">
        <v>12</v>
      </c>
      <c r="H29" s="49"/>
      <c r="I29" s="72"/>
      <c r="J29" s="102"/>
      <c r="K29" s="57" t="s">
        <v>12</v>
      </c>
      <c r="L29" s="57" t="s">
        <v>12</v>
      </c>
      <c r="M29" s="57"/>
      <c r="N29" s="103"/>
      <c r="O29" s="71"/>
      <c r="P29" s="49" t="s">
        <v>12</v>
      </c>
      <c r="Q29" s="49" t="s">
        <v>12</v>
      </c>
      <c r="R29" s="49"/>
      <c r="S29" s="72"/>
      <c r="T29" s="140"/>
      <c r="U29" s="171"/>
      <c r="V29" s="29"/>
    </row>
    <row r="30" spans="1:22" s="27" customFormat="1" ht="38.25" customHeight="1">
      <c r="A30" s="26" t="s">
        <v>65</v>
      </c>
      <c r="B30" s="135" t="s">
        <v>32</v>
      </c>
      <c r="C30" s="141" t="s">
        <v>109</v>
      </c>
      <c r="D30" s="86"/>
      <c r="E30" s="73"/>
      <c r="F30" s="50" t="s">
        <v>12</v>
      </c>
      <c r="G30" s="50" t="s">
        <v>12</v>
      </c>
      <c r="H30" s="50"/>
      <c r="I30" s="74"/>
      <c r="J30" s="104"/>
      <c r="K30" s="58" t="s">
        <v>12</v>
      </c>
      <c r="L30" s="58" t="s">
        <v>12</v>
      </c>
      <c r="M30" s="58"/>
      <c r="N30" s="105"/>
      <c r="O30" s="73"/>
      <c r="P30" s="50" t="s">
        <v>12</v>
      </c>
      <c r="Q30" s="50" t="s">
        <v>12</v>
      </c>
      <c r="R30" s="50"/>
      <c r="S30" s="74"/>
      <c r="T30" s="133" t="s">
        <v>34</v>
      </c>
      <c r="U30" s="167"/>
      <c r="V30" s="29"/>
    </row>
    <row r="31" spans="1:22" s="27" customFormat="1" ht="38.25" customHeight="1">
      <c r="A31" s="26" t="s">
        <v>66</v>
      </c>
      <c r="B31" s="136"/>
      <c r="C31" s="142"/>
      <c r="D31" s="84"/>
      <c r="E31" s="71"/>
      <c r="F31" s="49" t="s">
        <v>12</v>
      </c>
      <c r="G31" s="49" t="s">
        <v>12</v>
      </c>
      <c r="H31" s="49"/>
      <c r="I31" s="72"/>
      <c r="J31" s="102"/>
      <c r="K31" s="57" t="s">
        <v>12</v>
      </c>
      <c r="L31" s="57" t="s">
        <v>12</v>
      </c>
      <c r="M31" s="57"/>
      <c r="N31" s="103"/>
      <c r="O31" s="71"/>
      <c r="P31" s="49" t="s">
        <v>12</v>
      </c>
      <c r="Q31" s="49" t="s">
        <v>12</v>
      </c>
      <c r="R31" s="49"/>
      <c r="S31" s="72"/>
      <c r="T31" s="134"/>
      <c r="U31" s="168"/>
      <c r="V31" s="29"/>
    </row>
    <row r="32" spans="1:22" s="27" customFormat="1" ht="48.6" customHeight="1">
      <c r="A32" s="26" t="s">
        <v>65</v>
      </c>
      <c r="B32" s="135" t="s">
        <v>32</v>
      </c>
      <c r="C32" s="137" t="s">
        <v>113</v>
      </c>
      <c r="D32" s="86"/>
      <c r="E32" s="73"/>
      <c r="F32" s="50"/>
      <c r="G32" s="50"/>
      <c r="H32" s="50" t="s">
        <v>12</v>
      </c>
      <c r="I32" s="74" t="s">
        <v>12</v>
      </c>
      <c r="J32" s="104"/>
      <c r="K32" s="58"/>
      <c r="L32" s="58"/>
      <c r="M32" s="58" t="s">
        <v>12</v>
      </c>
      <c r="N32" s="105" t="s">
        <v>12</v>
      </c>
      <c r="O32" s="73"/>
      <c r="P32" s="50"/>
      <c r="Q32" s="50"/>
      <c r="R32" s="50" t="s">
        <v>12</v>
      </c>
      <c r="S32" s="74" t="s">
        <v>12</v>
      </c>
      <c r="T32" s="133" t="s">
        <v>114</v>
      </c>
      <c r="U32" s="167"/>
      <c r="V32" s="29"/>
    </row>
    <row r="33" spans="1:22" s="27" customFormat="1" ht="48.6" customHeight="1">
      <c r="A33" s="26" t="s">
        <v>66</v>
      </c>
      <c r="B33" s="136"/>
      <c r="C33" s="138"/>
      <c r="D33" s="84"/>
      <c r="E33" s="71"/>
      <c r="F33" s="49"/>
      <c r="G33" s="49"/>
      <c r="H33" s="49" t="s">
        <v>12</v>
      </c>
      <c r="I33" s="72" t="s">
        <v>12</v>
      </c>
      <c r="J33" s="102"/>
      <c r="K33" s="57"/>
      <c r="L33" s="57"/>
      <c r="M33" s="57" t="s">
        <v>12</v>
      </c>
      <c r="N33" s="103" t="s">
        <v>12</v>
      </c>
      <c r="O33" s="71"/>
      <c r="P33" s="49"/>
      <c r="Q33" s="49"/>
      <c r="R33" s="49" t="s">
        <v>12</v>
      </c>
      <c r="S33" s="72" t="s">
        <v>12</v>
      </c>
      <c r="T33" s="134"/>
      <c r="U33" s="168"/>
      <c r="V33" s="29"/>
    </row>
    <row r="34" spans="1:22" s="27" customFormat="1" ht="37.5" customHeight="1">
      <c r="A34" s="26" t="s">
        <v>65</v>
      </c>
      <c r="B34" s="135" t="s">
        <v>32</v>
      </c>
      <c r="C34" s="137" t="s">
        <v>110</v>
      </c>
      <c r="D34" s="86"/>
      <c r="E34" s="73"/>
      <c r="F34" s="50"/>
      <c r="G34" s="50"/>
      <c r="H34" s="50" t="s">
        <v>12</v>
      </c>
      <c r="I34" s="74" t="s">
        <v>12</v>
      </c>
      <c r="J34" s="104"/>
      <c r="K34" s="58"/>
      <c r="L34" s="58"/>
      <c r="M34" s="58" t="s">
        <v>12</v>
      </c>
      <c r="N34" s="105" t="s">
        <v>12</v>
      </c>
      <c r="O34" s="73"/>
      <c r="P34" s="50"/>
      <c r="Q34" s="50"/>
      <c r="R34" s="50" t="s">
        <v>12</v>
      </c>
      <c r="S34" s="74" t="s">
        <v>12</v>
      </c>
      <c r="T34" s="133" t="s">
        <v>35</v>
      </c>
      <c r="U34" s="170"/>
      <c r="V34" s="29"/>
    </row>
    <row r="35" spans="1:22" s="27" customFormat="1" ht="40.5" customHeight="1">
      <c r="A35" s="26" t="s">
        <v>66</v>
      </c>
      <c r="B35" s="136"/>
      <c r="C35" s="138"/>
      <c r="D35" s="84"/>
      <c r="E35" s="71"/>
      <c r="F35" s="49"/>
      <c r="G35" s="49"/>
      <c r="H35" s="49" t="s">
        <v>12</v>
      </c>
      <c r="I35" s="72" t="s">
        <v>12</v>
      </c>
      <c r="J35" s="102"/>
      <c r="K35" s="57"/>
      <c r="L35" s="57"/>
      <c r="M35" s="57" t="s">
        <v>12</v>
      </c>
      <c r="N35" s="103" t="s">
        <v>12</v>
      </c>
      <c r="O35" s="71"/>
      <c r="P35" s="49"/>
      <c r="Q35" s="49"/>
      <c r="R35" s="49" t="s">
        <v>12</v>
      </c>
      <c r="S35" s="72" t="s">
        <v>12</v>
      </c>
      <c r="T35" s="134"/>
      <c r="U35" s="171"/>
      <c r="V35" s="29"/>
    </row>
    <row r="36" spans="1:22" s="27" customFormat="1" ht="57.75" customHeight="1">
      <c r="A36" s="26" t="s">
        <v>65</v>
      </c>
      <c r="B36" s="135" t="s">
        <v>32</v>
      </c>
      <c r="C36" s="141" t="s">
        <v>36</v>
      </c>
      <c r="D36" s="87" t="s">
        <v>12</v>
      </c>
      <c r="E36" s="73" t="s">
        <v>12</v>
      </c>
      <c r="F36" s="50" t="s">
        <v>12</v>
      </c>
      <c r="G36" s="50" t="s">
        <v>12</v>
      </c>
      <c r="H36" s="50" t="s">
        <v>12</v>
      </c>
      <c r="I36" s="74" t="s">
        <v>12</v>
      </c>
      <c r="J36" s="104" t="s">
        <v>12</v>
      </c>
      <c r="K36" s="58" t="s">
        <v>12</v>
      </c>
      <c r="L36" s="58" t="s">
        <v>12</v>
      </c>
      <c r="M36" s="58" t="s">
        <v>12</v>
      </c>
      <c r="N36" s="105" t="s">
        <v>12</v>
      </c>
      <c r="O36" s="73" t="s">
        <v>12</v>
      </c>
      <c r="P36" s="50" t="s">
        <v>12</v>
      </c>
      <c r="Q36" s="50" t="s">
        <v>12</v>
      </c>
      <c r="R36" s="50" t="s">
        <v>12</v>
      </c>
      <c r="S36" s="74" t="s">
        <v>12</v>
      </c>
      <c r="T36" s="139" t="s">
        <v>37</v>
      </c>
      <c r="U36" s="170"/>
      <c r="V36" s="29"/>
    </row>
    <row r="37" spans="1:22" s="27" customFormat="1" ht="54.75" customHeight="1">
      <c r="A37" s="26" t="s">
        <v>66</v>
      </c>
      <c r="B37" s="136"/>
      <c r="C37" s="142"/>
      <c r="D37" s="85" t="s">
        <v>12</v>
      </c>
      <c r="E37" s="71" t="s">
        <v>12</v>
      </c>
      <c r="F37" s="49" t="s">
        <v>12</v>
      </c>
      <c r="G37" s="49" t="s">
        <v>12</v>
      </c>
      <c r="H37" s="49" t="s">
        <v>12</v>
      </c>
      <c r="I37" s="72" t="s">
        <v>12</v>
      </c>
      <c r="J37" s="102" t="s">
        <v>12</v>
      </c>
      <c r="K37" s="57" t="s">
        <v>12</v>
      </c>
      <c r="L37" s="57" t="s">
        <v>12</v>
      </c>
      <c r="M37" s="57" t="s">
        <v>12</v>
      </c>
      <c r="N37" s="103" t="s">
        <v>12</v>
      </c>
      <c r="O37" s="71" t="s">
        <v>12</v>
      </c>
      <c r="P37" s="49" t="s">
        <v>12</v>
      </c>
      <c r="Q37" s="49" t="s">
        <v>12</v>
      </c>
      <c r="R37" s="49" t="s">
        <v>12</v>
      </c>
      <c r="S37" s="72" t="s">
        <v>12</v>
      </c>
      <c r="T37" s="140"/>
      <c r="U37" s="171"/>
      <c r="V37" s="29"/>
    </row>
    <row r="38" spans="1:22" s="27" customFormat="1" ht="36.75" customHeight="1">
      <c r="A38" s="26" t="s">
        <v>65</v>
      </c>
      <c r="B38" s="143" t="s">
        <v>14</v>
      </c>
      <c r="C38" s="165" t="s">
        <v>38</v>
      </c>
      <c r="D38" s="88"/>
      <c r="E38" s="73" t="s">
        <v>12</v>
      </c>
      <c r="F38" s="50"/>
      <c r="G38" s="50"/>
      <c r="H38" s="50"/>
      <c r="I38" s="74"/>
      <c r="J38" s="104" t="s">
        <v>12</v>
      </c>
      <c r="K38" s="58"/>
      <c r="L38" s="58"/>
      <c r="M38" s="58"/>
      <c r="N38" s="105"/>
      <c r="O38" s="73" t="s">
        <v>12</v>
      </c>
      <c r="P38" s="50"/>
      <c r="Q38" s="50"/>
      <c r="R38" s="50"/>
      <c r="S38" s="74"/>
      <c r="T38" s="139" t="s">
        <v>115</v>
      </c>
      <c r="U38" s="167"/>
      <c r="V38" s="29"/>
    </row>
    <row r="39" spans="1:22" s="27" customFormat="1" ht="38.25" customHeight="1">
      <c r="A39" s="26" t="s">
        <v>66</v>
      </c>
      <c r="B39" s="144"/>
      <c r="C39" s="166"/>
      <c r="D39" s="89"/>
      <c r="E39" s="71" t="s">
        <v>12</v>
      </c>
      <c r="F39" s="49"/>
      <c r="G39" s="49"/>
      <c r="H39" s="49"/>
      <c r="I39" s="72"/>
      <c r="J39" s="102" t="s">
        <v>12</v>
      </c>
      <c r="K39" s="57"/>
      <c r="L39" s="57"/>
      <c r="M39" s="57"/>
      <c r="N39" s="103"/>
      <c r="O39" s="71" t="s">
        <v>12</v>
      </c>
      <c r="P39" s="49"/>
      <c r="Q39" s="49"/>
      <c r="R39" s="49"/>
      <c r="S39" s="72"/>
      <c r="T39" s="140"/>
      <c r="U39" s="168"/>
      <c r="V39" s="29"/>
    </row>
    <row r="40" spans="1:22" s="27" customFormat="1" ht="42.75" customHeight="1">
      <c r="A40" s="26" t="s">
        <v>65</v>
      </c>
      <c r="B40" s="143" t="s">
        <v>32</v>
      </c>
      <c r="C40" s="165" t="s">
        <v>111</v>
      </c>
      <c r="D40" s="87" t="s">
        <v>12</v>
      </c>
      <c r="E40" s="73" t="s">
        <v>12</v>
      </c>
      <c r="F40" s="50" t="s">
        <v>12</v>
      </c>
      <c r="G40" s="50" t="s">
        <v>12</v>
      </c>
      <c r="H40" s="50" t="s">
        <v>12</v>
      </c>
      <c r="I40" s="74" t="s">
        <v>12</v>
      </c>
      <c r="J40" s="104" t="s">
        <v>12</v>
      </c>
      <c r="K40" s="58" t="s">
        <v>12</v>
      </c>
      <c r="L40" s="58" t="s">
        <v>12</v>
      </c>
      <c r="M40" s="58" t="s">
        <v>12</v>
      </c>
      <c r="N40" s="105" t="s">
        <v>12</v>
      </c>
      <c r="O40" s="73" t="s">
        <v>12</v>
      </c>
      <c r="P40" s="50" t="s">
        <v>12</v>
      </c>
      <c r="Q40" s="50" t="s">
        <v>12</v>
      </c>
      <c r="R40" s="50" t="s">
        <v>12</v>
      </c>
      <c r="S40" s="74" t="s">
        <v>12</v>
      </c>
      <c r="T40" s="139" t="s">
        <v>39</v>
      </c>
      <c r="U40" s="167"/>
      <c r="V40" s="29"/>
    </row>
    <row r="41" spans="1:22" s="27" customFormat="1" ht="43.5" customHeight="1">
      <c r="A41" s="26" t="s">
        <v>66</v>
      </c>
      <c r="B41" s="144"/>
      <c r="C41" s="166"/>
      <c r="D41" s="85" t="s">
        <v>12</v>
      </c>
      <c r="E41" s="71" t="s">
        <v>12</v>
      </c>
      <c r="F41" s="49" t="s">
        <v>12</v>
      </c>
      <c r="G41" s="49" t="s">
        <v>12</v>
      </c>
      <c r="H41" s="49" t="s">
        <v>12</v>
      </c>
      <c r="I41" s="72" t="s">
        <v>12</v>
      </c>
      <c r="J41" s="102" t="s">
        <v>12</v>
      </c>
      <c r="K41" s="57" t="s">
        <v>12</v>
      </c>
      <c r="L41" s="57" t="s">
        <v>12</v>
      </c>
      <c r="M41" s="57" t="s">
        <v>12</v>
      </c>
      <c r="N41" s="103" t="s">
        <v>12</v>
      </c>
      <c r="O41" s="71" t="s">
        <v>12</v>
      </c>
      <c r="P41" s="49" t="s">
        <v>12</v>
      </c>
      <c r="Q41" s="49" t="s">
        <v>12</v>
      </c>
      <c r="R41" s="49" t="s">
        <v>12</v>
      </c>
      <c r="S41" s="72" t="s">
        <v>12</v>
      </c>
      <c r="T41" s="140"/>
      <c r="U41" s="168"/>
      <c r="V41" s="29"/>
    </row>
    <row r="42" spans="1:22" s="27" customFormat="1" ht="12">
      <c r="A42" s="26" t="s">
        <v>65</v>
      </c>
      <c r="B42" s="143" t="s">
        <v>32</v>
      </c>
      <c r="C42" s="165" t="s">
        <v>40</v>
      </c>
      <c r="D42" s="87"/>
      <c r="E42" s="73" t="s">
        <v>12</v>
      </c>
      <c r="F42" s="50"/>
      <c r="G42" s="50" t="s">
        <v>12</v>
      </c>
      <c r="H42" s="50"/>
      <c r="I42" s="74" t="s">
        <v>12</v>
      </c>
      <c r="J42" s="104" t="s">
        <v>12</v>
      </c>
      <c r="K42" s="58"/>
      <c r="L42" s="58" t="s">
        <v>12</v>
      </c>
      <c r="M42" s="58"/>
      <c r="N42" s="105" t="s">
        <v>12</v>
      </c>
      <c r="O42" s="73" t="s">
        <v>12</v>
      </c>
      <c r="P42" s="50"/>
      <c r="Q42" s="50" t="s">
        <v>12</v>
      </c>
      <c r="R42" s="50"/>
      <c r="S42" s="74" t="s">
        <v>12</v>
      </c>
      <c r="T42" s="139" t="s">
        <v>41</v>
      </c>
      <c r="U42" s="167"/>
      <c r="V42" s="29"/>
    </row>
    <row r="43" spans="1:22" s="27" customFormat="1" ht="12">
      <c r="A43" s="26" t="s">
        <v>66</v>
      </c>
      <c r="B43" s="144"/>
      <c r="C43" s="166"/>
      <c r="D43" s="85"/>
      <c r="E43" s="71" t="s">
        <v>12</v>
      </c>
      <c r="F43" s="49"/>
      <c r="G43" s="49" t="s">
        <v>12</v>
      </c>
      <c r="H43" s="49"/>
      <c r="I43" s="72" t="s">
        <v>12</v>
      </c>
      <c r="J43" s="102" t="s">
        <v>12</v>
      </c>
      <c r="K43" s="57"/>
      <c r="L43" s="57" t="s">
        <v>12</v>
      </c>
      <c r="M43" s="57"/>
      <c r="N43" s="103" t="s">
        <v>12</v>
      </c>
      <c r="O43" s="71" t="s">
        <v>12</v>
      </c>
      <c r="P43" s="49"/>
      <c r="Q43" s="49" t="s">
        <v>12</v>
      </c>
      <c r="R43" s="49"/>
      <c r="S43" s="72" t="s">
        <v>12</v>
      </c>
      <c r="T43" s="140"/>
      <c r="U43" s="168"/>
      <c r="V43" s="29"/>
    </row>
    <row r="44" spans="1:22" s="27" customFormat="1" ht="80.25" customHeight="1">
      <c r="A44" s="26" t="s">
        <v>42</v>
      </c>
      <c r="B44" s="26" t="s">
        <v>32</v>
      </c>
      <c r="C44" s="80" t="s">
        <v>45</v>
      </c>
      <c r="D44" s="85" t="s">
        <v>12</v>
      </c>
      <c r="E44" s="71" t="s">
        <v>12</v>
      </c>
      <c r="F44" s="49" t="s">
        <v>12</v>
      </c>
      <c r="G44" s="49" t="s">
        <v>12</v>
      </c>
      <c r="H44" s="49" t="s">
        <v>12</v>
      </c>
      <c r="I44" s="72" t="s">
        <v>12</v>
      </c>
      <c r="J44" s="102" t="s">
        <v>12</v>
      </c>
      <c r="K44" s="57" t="s">
        <v>12</v>
      </c>
      <c r="L44" s="57" t="s">
        <v>12</v>
      </c>
      <c r="M44" s="57" t="s">
        <v>12</v>
      </c>
      <c r="N44" s="103" t="s">
        <v>12</v>
      </c>
      <c r="O44" s="71" t="s">
        <v>12</v>
      </c>
      <c r="P44" s="49" t="s">
        <v>12</v>
      </c>
      <c r="Q44" s="49" t="s">
        <v>12</v>
      </c>
      <c r="R44" s="49" t="s">
        <v>12</v>
      </c>
      <c r="S44" s="115" t="s">
        <v>12</v>
      </c>
      <c r="T44" s="111" t="s">
        <v>46</v>
      </c>
      <c r="U44" s="21"/>
      <c r="V44" s="29"/>
    </row>
    <row r="45" spans="1:22" s="27" customFormat="1" ht="12">
      <c r="C45" s="34" t="s">
        <v>86</v>
      </c>
      <c r="D45" s="34">
        <f t="shared" ref="D45:S45" si="0">COUNTIF(D8:D44,"x")</f>
        <v>13</v>
      </c>
      <c r="E45" s="34">
        <f t="shared" si="0"/>
        <v>18</v>
      </c>
      <c r="F45" s="34">
        <f t="shared" si="0"/>
        <v>13</v>
      </c>
      <c r="G45" s="34">
        <f t="shared" si="0"/>
        <v>20</v>
      </c>
      <c r="H45" s="34">
        <f t="shared" si="0"/>
        <v>11</v>
      </c>
      <c r="I45" s="34">
        <f t="shared" si="0"/>
        <v>13</v>
      </c>
      <c r="J45" s="34">
        <f t="shared" si="0"/>
        <v>17</v>
      </c>
      <c r="K45" s="34">
        <f t="shared" si="0"/>
        <v>15</v>
      </c>
      <c r="L45" s="34">
        <f t="shared" si="0"/>
        <v>20</v>
      </c>
      <c r="M45" s="34">
        <f t="shared" si="0"/>
        <v>11</v>
      </c>
      <c r="N45" s="34">
        <f t="shared" si="0"/>
        <v>13</v>
      </c>
      <c r="O45" s="34">
        <f t="shared" si="0"/>
        <v>17</v>
      </c>
      <c r="P45" s="34">
        <f t="shared" si="0"/>
        <v>15</v>
      </c>
      <c r="Q45" s="34">
        <f t="shared" si="0"/>
        <v>20</v>
      </c>
      <c r="R45" s="34">
        <f t="shared" si="0"/>
        <v>11</v>
      </c>
      <c r="S45" s="34">
        <f t="shared" si="0"/>
        <v>13</v>
      </c>
      <c r="U45" s="20"/>
      <c r="V45" s="29"/>
    </row>
    <row r="46" spans="1:22" ht="9" customHeight="1">
      <c r="E46"/>
      <c r="F46"/>
      <c r="G46"/>
      <c r="H46"/>
      <c r="I46"/>
      <c r="J46"/>
      <c r="K46"/>
      <c r="L46"/>
      <c r="M46"/>
      <c r="N46"/>
      <c r="O46"/>
      <c r="P46"/>
      <c r="Q46"/>
      <c r="R46"/>
      <c r="S46"/>
    </row>
    <row r="47" spans="1:22">
      <c r="A47" s="132" t="s">
        <v>138</v>
      </c>
      <c r="B47" s="132"/>
      <c r="C47" s="132"/>
      <c r="D47" s="132"/>
      <c r="E47" s="132"/>
      <c r="F47" s="132"/>
      <c r="G47" s="132"/>
      <c r="H47" s="132"/>
      <c r="I47" s="132"/>
      <c r="J47" s="132"/>
      <c r="K47" s="132"/>
      <c r="L47" s="132"/>
      <c r="M47" s="132"/>
      <c r="N47" s="132"/>
      <c r="O47" s="132"/>
      <c r="P47" s="132"/>
      <c r="Q47" s="132"/>
      <c r="R47" s="132"/>
      <c r="S47" s="132"/>
      <c r="T47" s="132"/>
      <c r="U47" s="132"/>
    </row>
    <row r="48" spans="1:22">
      <c r="E48"/>
      <c r="F48"/>
      <c r="G48"/>
      <c r="H48"/>
      <c r="I48"/>
      <c r="J48"/>
      <c r="K48"/>
      <c r="L48"/>
      <c r="M48"/>
      <c r="N48"/>
      <c r="O48"/>
      <c r="P48"/>
      <c r="Q48"/>
      <c r="R48"/>
      <c r="S48"/>
    </row>
    <row r="49" spans="5:19">
      <c r="E49"/>
      <c r="F49"/>
      <c r="G49"/>
      <c r="H49"/>
      <c r="I49"/>
      <c r="J49"/>
      <c r="K49"/>
      <c r="L49"/>
      <c r="M49"/>
      <c r="N49"/>
      <c r="O49"/>
      <c r="P49"/>
      <c r="Q49"/>
      <c r="R49"/>
      <c r="S49"/>
    </row>
    <row r="50" spans="5:19">
      <c r="E50"/>
      <c r="F50"/>
      <c r="G50"/>
      <c r="H50"/>
      <c r="I50"/>
      <c r="J50"/>
      <c r="K50"/>
      <c r="L50"/>
      <c r="M50"/>
      <c r="N50"/>
      <c r="O50"/>
      <c r="P50"/>
      <c r="Q50"/>
      <c r="R50"/>
      <c r="S50"/>
    </row>
    <row r="51" spans="5:19">
      <c r="E51"/>
      <c r="F51"/>
      <c r="G51"/>
      <c r="H51"/>
      <c r="I51"/>
      <c r="J51"/>
      <c r="K51"/>
      <c r="L51"/>
      <c r="M51"/>
      <c r="N51"/>
      <c r="O51"/>
      <c r="P51"/>
      <c r="Q51"/>
      <c r="R51"/>
      <c r="S51"/>
    </row>
    <row r="52" spans="5:19">
      <c r="E52"/>
      <c r="F52"/>
      <c r="G52"/>
      <c r="H52"/>
      <c r="I52"/>
      <c r="J52"/>
      <c r="K52"/>
      <c r="L52"/>
      <c r="M52"/>
      <c r="N52"/>
      <c r="O52"/>
      <c r="P52"/>
      <c r="Q52"/>
      <c r="R52"/>
      <c r="S52"/>
    </row>
    <row r="53" spans="5:19">
      <c r="E53"/>
      <c r="F53"/>
      <c r="G53"/>
      <c r="H53"/>
      <c r="I53"/>
      <c r="J53"/>
      <c r="K53"/>
      <c r="L53"/>
      <c r="M53"/>
      <c r="N53"/>
      <c r="O53"/>
      <c r="P53"/>
      <c r="Q53"/>
      <c r="R53"/>
      <c r="S53"/>
    </row>
    <row r="54" spans="5:19">
      <c r="E54"/>
      <c r="F54"/>
      <c r="G54"/>
      <c r="H54"/>
      <c r="I54"/>
      <c r="J54"/>
      <c r="K54"/>
      <c r="L54"/>
      <c r="M54"/>
      <c r="N54"/>
      <c r="O54"/>
      <c r="P54"/>
      <c r="Q54"/>
      <c r="R54"/>
      <c r="S54"/>
    </row>
    <row r="55" spans="5:19">
      <c r="E55"/>
      <c r="F55"/>
      <c r="G55"/>
      <c r="H55"/>
      <c r="I55"/>
      <c r="J55"/>
      <c r="K55"/>
      <c r="L55"/>
      <c r="M55"/>
      <c r="N55"/>
      <c r="O55"/>
      <c r="P55"/>
      <c r="Q55"/>
      <c r="R55"/>
      <c r="S55"/>
    </row>
    <row r="56" spans="5:19">
      <c r="E56"/>
      <c r="F56"/>
      <c r="G56"/>
      <c r="H56"/>
      <c r="I56"/>
      <c r="J56"/>
      <c r="K56"/>
      <c r="L56"/>
      <c r="M56"/>
      <c r="N56"/>
      <c r="O56"/>
      <c r="P56"/>
      <c r="Q56"/>
      <c r="R56"/>
      <c r="S56"/>
    </row>
    <row r="57" spans="5:19">
      <c r="E57"/>
      <c r="F57"/>
      <c r="G57"/>
      <c r="H57"/>
      <c r="I57"/>
      <c r="J57"/>
      <c r="K57"/>
      <c r="L57"/>
      <c r="M57"/>
      <c r="N57"/>
      <c r="O57"/>
      <c r="P57"/>
      <c r="Q57"/>
      <c r="R57"/>
      <c r="S57"/>
    </row>
    <row r="58" spans="5:19">
      <c r="E58"/>
      <c r="F58"/>
      <c r="G58"/>
      <c r="H58"/>
      <c r="I58"/>
      <c r="J58"/>
      <c r="K58"/>
      <c r="L58"/>
      <c r="M58"/>
      <c r="N58"/>
      <c r="O58"/>
      <c r="P58"/>
      <c r="Q58"/>
      <c r="R58"/>
      <c r="S58"/>
    </row>
    <row r="59" spans="5:19">
      <c r="E59"/>
      <c r="F59"/>
      <c r="G59"/>
      <c r="H59"/>
      <c r="I59"/>
      <c r="J59"/>
      <c r="K59"/>
      <c r="L59"/>
      <c r="M59"/>
      <c r="N59"/>
      <c r="O59"/>
      <c r="P59"/>
      <c r="Q59"/>
      <c r="R59"/>
      <c r="S59"/>
    </row>
    <row r="60" spans="5:19">
      <c r="E60"/>
      <c r="F60"/>
      <c r="G60"/>
      <c r="H60"/>
      <c r="I60"/>
      <c r="J60"/>
      <c r="K60"/>
      <c r="L60"/>
      <c r="M60"/>
      <c r="N60"/>
      <c r="O60"/>
      <c r="P60"/>
      <c r="Q60"/>
      <c r="R60"/>
      <c r="S60"/>
    </row>
    <row r="61" spans="5:19">
      <c r="E61"/>
      <c r="F61"/>
      <c r="G61"/>
      <c r="H61"/>
      <c r="I61"/>
      <c r="J61"/>
      <c r="K61"/>
      <c r="L61"/>
      <c r="M61"/>
      <c r="N61"/>
      <c r="O61"/>
      <c r="P61"/>
      <c r="Q61"/>
      <c r="R61"/>
      <c r="S61"/>
    </row>
    <row r="62" spans="5:19">
      <c r="E62"/>
      <c r="F62"/>
      <c r="G62"/>
      <c r="H62"/>
      <c r="I62"/>
      <c r="J62"/>
      <c r="K62"/>
      <c r="L62"/>
      <c r="M62"/>
      <c r="N62"/>
      <c r="O62"/>
      <c r="P62"/>
      <c r="Q62"/>
      <c r="R62"/>
      <c r="S62"/>
    </row>
    <row r="63" spans="5:19">
      <c r="E63"/>
      <c r="F63"/>
      <c r="G63"/>
      <c r="H63"/>
      <c r="I63"/>
      <c r="J63"/>
      <c r="K63"/>
      <c r="L63"/>
      <c r="M63"/>
      <c r="N63"/>
      <c r="O63"/>
      <c r="P63"/>
      <c r="Q63"/>
      <c r="R63"/>
      <c r="S63"/>
    </row>
    <row r="64" spans="5:19">
      <c r="E64"/>
      <c r="F64"/>
      <c r="G64"/>
      <c r="H64"/>
      <c r="I64"/>
      <c r="J64"/>
      <c r="K64"/>
      <c r="L64"/>
      <c r="M64"/>
      <c r="N64"/>
      <c r="O64"/>
      <c r="P64"/>
      <c r="Q64"/>
      <c r="R64"/>
      <c r="S64"/>
    </row>
    <row r="65" spans="5:19">
      <c r="E65"/>
      <c r="F65"/>
      <c r="G65"/>
      <c r="H65"/>
      <c r="I65"/>
      <c r="J65"/>
      <c r="K65"/>
      <c r="L65"/>
      <c r="M65"/>
      <c r="N65"/>
      <c r="O65"/>
      <c r="P65"/>
      <c r="Q65"/>
      <c r="R65"/>
      <c r="S65"/>
    </row>
    <row r="66" spans="5:19">
      <c r="E66"/>
      <c r="F66"/>
      <c r="G66"/>
      <c r="H66"/>
      <c r="I66"/>
      <c r="J66"/>
      <c r="K66"/>
      <c r="L66"/>
      <c r="M66"/>
      <c r="N66"/>
      <c r="O66"/>
      <c r="P66"/>
      <c r="Q66"/>
      <c r="R66"/>
      <c r="S66"/>
    </row>
    <row r="67" spans="5:19">
      <c r="E67"/>
      <c r="F67"/>
      <c r="G67"/>
      <c r="H67"/>
      <c r="I67"/>
      <c r="J67"/>
      <c r="K67"/>
      <c r="L67"/>
      <c r="M67"/>
      <c r="N67"/>
      <c r="O67"/>
      <c r="P67"/>
      <c r="Q67"/>
      <c r="R67"/>
      <c r="S67"/>
    </row>
    <row r="68" spans="5:19">
      <c r="E68"/>
      <c r="F68"/>
      <c r="G68"/>
      <c r="H68"/>
      <c r="I68"/>
      <c r="J68"/>
      <c r="K68"/>
      <c r="L68"/>
      <c r="M68"/>
      <c r="N68"/>
      <c r="O68"/>
      <c r="P68"/>
      <c r="Q68"/>
      <c r="R68"/>
      <c r="S68"/>
    </row>
    <row r="69" spans="5:19">
      <c r="E69"/>
      <c r="F69"/>
      <c r="G69"/>
      <c r="H69"/>
      <c r="I69"/>
      <c r="J69"/>
      <c r="K69"/>
      <c r="L69"/>
      <c r="M69"/>
      <c r="N69"/>
      <c r="O69"/>
      <c r="P69"/>
      <c r="Q69"/>
      <c r="R69"/>
      <c r="S69"/>
    </row>
    <row r="70" spans="5:19">
      <c r="E70"/>
      <c r="F70"/>
      <c r="G70"/>
      <c r="H70"/>
      <c r="I70"/>
      <c r="J70"/>
      <c r="K70"/>
      <c r="L70"/>
      <c r="M70"/>
      <c r="N70"/>
      <c r="O70"/>
      <c r="P70"/>
      <c r="Q70"/>
      <c r="R70"/>
      <c r="S70"/>
    </row>
    <row r="71" spans="5:19">
      <c r="E71"/>
      <c r="F71"/>
      <c r="G71"/>
      <c r="H71"/>
      <c r="I71"/>
      <c r="J71"/>
      <c r="K71"/>
      <c r="L71"/>
      <c r="M71"/>
      <c r="N71"/>
      <c r="O71"/>
      <c r="P71"/>
      <c r="Q71"/>
      <c r="R71"/>
      <c r="S71"/>
    </row>
    <row r="72" spans="5:19">
      <c r="E72"/>
      <c r="F72"/>
      <c r="G72"/>
      <c r="H72"/>
      <c r="I72"/>
      <c r="J72"/>
      <c r="K72"/>
      <c r="L72"/>
      <c r="M72"/>
      <c r="N72"/>
      <c r="O72"/>
      <c r="P72"/>
      <c r="Q72"/>
      <c r="R72"/>
      <c r="S72"/>
    </row>
    <row r="73" spans="5:19">
      <c r="E73"/>
      <c r="F73"/>
      <c r="G73"/>
      <c r="H73"/>
      <c r="I73"/>
      <c r="J73"/>
      <c r="K73"/>
      <c r="L73"/>
      <c r="M73"/>
      <c r="N73"/>
      <c r="O73"/>
      <c r="P73"/>
      <c r="Q73"/>
      <c r="R73"/>
      <c r="S73"/>
    </row>
    <row r="74" spans="5:19">
      <c r="E74"/>
      <c r="F74"/>
      <c r="G74"/>
      <c r="H74"/>
      <c r="I74"/>
      <c r="J74"/>
      <c r="K74"/>
      <c r="L74"/>
      <c r="M74"/>
      <c r="N74"/>
      <c r="O74"/>
      <c r="P74"/>
      <c r="Q74"/>
      <c r="R74"/>
      <c r="S74"/>
    </row>
    <row r="75" spans="5:19">
      <c r="E75"/>
      <c r="F75"/>
      <c r="G75"/>
      <c r="H75"/>
      <c r="I75"/>
      <c r="J75"/>
      <c r="K75"/>
      <c r="L75"/>
      <c r="M75"/>
      <c r="N75"/>
      <c r="O75"/>
      <c r="P75"/>
      <c r="Q75"/>
      <c r="R75"/>
      <c r="S75"/>
    </row>
    <row r="76" spans="5:19">
      <c r="E76"/>
      <c r="F76"/>
      <c r="G76"/>
      <c r="H76"/>
      <c r="I76"/>
      <c r="J76"/>
      <c r="K76"/>
      <c r="L76"/>
      <c r="M76"/>
      <c r="N76"/>
      <c r="O76"/>
      <c r="P76"/>
      <c r="Q76"/>
      <c r="R76"/>
      <c r="S76"/>
    </row>
    <row r="77" spans="5:19">
      <c r="E77"/>
      <c r="F77"/>
      <c r="G77"/>
      <c r="H77"/>
      <c r="I77"/>
      <c r="J77"/>
      <c r="K77"/>
      <c r="L77"/>
      <c r="M77"/>
      <c r="N77"/>
      <c r="O77"/>
      <c r="P77"/>
      <c r="Q77"/>
      <c r="R77"/>
      <c r="S77"/>
    </row>
    <row r="78" spans="5:19">
      <c r="E78"/>
      <c r="F78"/>
      <c r="G78"/>
      <c r="H78"/>
      <c r="I78"/>
      <c r="J78"/>
      <c r="K78"/>
      <c r="L78"/>
      <c r="M78"/>
      <c r="N78"/>
      <c r="O78"/>
      <c r="P78"/>
      <c r="Q78"/>
      <c r="R78"/>
      <c r="S78"/>
    </row>
    <row r="79" spans="5:19">
      <c r="E79"/>
      <c r="F79"/>
      <c r="G79"/>
      <c r="H79"/>
      <c r="I79"/>
      <c r="J79"/>
      <c r="K79"/>
      <c r="L79"/>
      <c r="M79"/>
      <c r="N79"/>
      <c r="O79"/>
      <c r="P79"/>
      <c r="Q79"/>
      <c r="R79"/>
      <c r="S79"/>
    </row>
    <row r="80" spans="5:19">
      <c r="E80"/>
      <c r="F80"/>
      <c r="G80"/>
      <c r="H80"/>
      <c r="I80"/>
      <c r="J80"/>
      <c r="K80"/>
      <c r="L80"/>
      <c r="M80"/>
      <c r="N80"/>
      <c r="O80"/>
      <c r="P80"/>
      <c r="Q80"/>
      <c r="R80"/>
      <c r="S80"/>
    </row>
    <row r="81" spans="5:19">
      <c r="E81"/>
      <c r="F81"/>
      <c r="G81"/>
      <c r="H81"/>
      <c r="I81"/>
      <c r="J81"/>
      <c r="K81"/>
      <c r="L81"/>
      <c r="M81"/>
      <c r="N81"/>
      <c r="O81"/>
      <c r="P81"/>
      <c r="Q81"/>
      <c r="R81"/>
      <c r="S81"/>
    </row>
    <row r="82" spans="5:19">
      <c r="E82"/>
      <c r="F82"/>
      <c r="G82"/>
      <c r="H82"/>
      <c r="I82"/>
      <c r="J82"/>
      <c r="K82"/>
      <c r="L82"/>
      <c r="M82"/>
      <c r="N82"/>
      <c r="O82"/>
      <c r="P82"/>
      <c r="Q82"/>
      <c r="R82"/>
      <c r="S82"/>
    </row>
    <row r="83" spans="5:19">
      <c r="E83"/>
      <c r="F83"/>
      <c r="G83"/>
      <c r="H83"/>
      <c r="I83"/>
      <c r="J83"/>
      <c r="K83"/>
      <c r="L83"/>
      <c r="M83"/>
      <c r="N83"/>
      <c r="O83"/>
      <c r="P83"/>
      <c r="Q83"/>
      <c r="R83"/>
      <c r="S83"/>
    </row>
    <row r="84" spans="5:19">
      <c r="E84"/>
      <c r="F84"/>
      <c r="G84"/>
      <c r="H84"/>
      <c r="I84"/>
      <c r="J84"/>
      <c r="K84"/>
      <c r="L84"/>
      <c r="M84"/>
      <c r="N84"/>
      <c r="O84"/>
      <c r="P84"/>
      <c r="Q84"/>
      <c r="R84"/>
      <c r="S84"/>
    </row>
    <row r="85" spans="5:19">
      <c r="E85"/>
      <c r="F85"/>
      <c r="G85"/>
      <c r="H85"/>
      <c r="I85"/>
      <c r="J85"/>
      <c r="K85"/>
      <c r="L85"/>
      <c r="M85"/>
      <c r="N85"/>
      <c r="O85"/>
      <c r="P85"/>
      <c r="Q85"/>
      <c r="R85"/>
      <c r="S85"/>
    </row>
  </sheetData>
  <sheetProtection algorithmName="SHA-512" hashValue="iNO2dbf7FrSsQ0gfZHx9GcEcV6JfEe6MF02gIa7aXpLEm4/4cb7Xg3bXH6dBUBBxrbNwG6gNhW1Qg+629PU1xw==" saltValue="pZJJlhZDHE3lZmHO2hdbBA==" spinCount="100000" sheet="1" objects="1" scenarios="1" selectLockedCells="1" selectUnlockedCells="1"/>
  <autoFilter ref="A7:S47" xr:uid="{00000000-0009-0000-0000-000002000000}"/>
  <mergeCells count="55">
    <mergeCell ref="U38:U39"/>
    <mergeCell ref="U4:U7"/>
    <mergeCell ref="U34:U35"/>
    <mergeCell ref="U36:U37"/>
    <mergeCell ref="U28:U29"/>
    <mergeCell ref="U32:U33"/>
    <mergeCell ref="U30:U31"/>
    <mergeCell ref="U22:U23"/>
    <mergeCell ref="U24:U25"/>
    <mergeCell ref="U26:U27"/>
    <mergeCell ref="U40:U41"/>
    <mergeCell ref="B40:B41"/>
    <mergeCell ref="C40:C41"/>
    <mergeCell ref="T40:T41"/>
    <mergeCell ref="U42:U43"/>
    <mergeCell ref="B42:B43"/>
    <mergeCell ref="C42:C43"/>
    <mergeCell ref="T42:T43"/>
    <mergeCell ref="T34:T35"/>
    <mergeCell ref="B34:B35"/>
    <mergeCell ref="C34:C35"/>
    <mergeCell ref="B38:B39"/>
    <mergeCell ref="C38:C39"/>
    <mergeCell ref="T38:T39"/>
    <mergeCell ref="B36:B37"/>
    <mergeCell ref="C36:C37"/>
    <mergeCell ref="T36:T37"/>
    <mergeCell ref="B24:B25"/>
    <mergeCell ref="C24:C25"/>
    <mergeCell ref="A4:C6"/>
    <mergeCell ref="D5:D6"/>
    <mergeCell ref="D4:S4"/>
    <mergeCell ref="B22:B23"/>
    <mergeCell ref="C22:C23"/>
    <mergeCell ref="T4:T7"/>
    <mergeCell ref="E5:I5"/>
    <mergeCell ref="J5:N5"/>
    <mergeCell ref="O5:S5"/>
    <mergeCell ref="T24:T25"/>
    <mergeCell ref="A1:B1"/>
    <mergeCell ref="A2:T2"/>
    <mergeCell ref="A47:U47"/>
    <mergeCell ref="T32:T33"/>
    <mergeCell ref="T30:T31"/>
    <mergeCell ref="B32:B33"/>
    <mergeCell ref="C32:C33"/>
    <mergeCell ref="T28:T29"/>
    <mergeCell ref="B30:B31"/>
    <mergeCell ref="C30:C31"/>
    <mergeCell ref="B28:B29"/>
    <mergeCell ref="C28:C29"/>
    <mergeCell ref="T26:T27"/>
    <mergeCell ref="T22:T23"/>
    <mergeCell ref="B26:B27"/>
    <mergeCell ref="C26:C27"/>
  </mergeCells>
  <pageMargins left="0.7" right="0.7" top="0.75" bottom="0.75" header="0.3" footer="0.3"/>
  <pageSetup paperSize="5"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8"/>
  <sheetViews>
    <sheetView workbookViewId="0">
      <selection sqref="A1:C1"/>
    </sheetView>
  </sheetViews>
  <sheetFormatPr defaultColWidth="9.140625" defaultRowHeight="12"/>
  <cols>
    <col min="1" max="1" width="16.140625" style="27" customWidth="1"/>
    <col min="2" max="16384" width="9.140625" style="27"/>
  </cols>
  <sheetData>
    <row r="1" spans="1:19" s="36" customFormat="1" ht="18.75" customHeight="1">
      <c r="A1" s="172" t="s">
        <v>87</v>
      </c>
      <c r="B1" s="172"/>
      <c r="C1" s="172"/>
      <c r="D1" s="37"/>
      <c r="E1" s="37"/>
      <c r="F1" s="37"/>
      <c r="G1" s="37"/>
      <c r="H1" s="37"/>
      <c r="I1" s="37"/>
      <c r="J1" s="37"/>
      <c r="K1" s="37"/>
      <c r="L1" s="37"/>
      <c r="M1" s="37"/>
      <c r="N1" s="37"/>
      <c r="O1" s="37"/>
      <c r="P1" s="37"/>
      <c r="Q1" s="37"/>
      <c r="R1" s="37"/>
      <c r="S1" s="37"/>
    </row>
    <row r="2" spans="1:19" ht="17.25" customHeight="1">
      <c r="A2" s="38" t="s">
        <v>47</v>
      </c>
      <c r="B2" s="38" t="s">
        <v>48</v>
      </c>
      <c r="C2" s="35"/>
      <c r="D2" s="35"/>
      <c r="E2" s="35"/>
      <c r="F2" s="35"/>
      <c r="G2" s="35"/>
      <c r="H2" s="35"/>
      <c r="I2" s="35"/>
      <c r="J2" s="35"/>
      <c r="K2" s="35"/>
      <c r="L2" s="35"/>
      <c r="M2" s="35"/>
      <c r="N2" s="35"/>
      <c r="O2" s="35"/>
      <c r="P2" s="35"/>
      <c r="Q2" s="35"/>
      <c r="R2" s="35"/>
      <c r="S2" s="35"/>
    </row>
    <row r="3" spans="1:19">
      <c r="A3" s="35">
        <v>1</v>
      </c>
      <c r="B3" s="35" t="s">
        <v>146</v>
      </c>
      <c r="C3" s="35"/>
      <c r="D3" s="35"/>
      <c r="E3" s="35"/>
      <c r="F3" s="35"/>
      <c r="G3" s="35"/>
      <c r="H3" s="35"/>
      <c r="I3" s="35"/>
      <c r="J3" s="35"/>
      <c r="K3" s="35"/>
      <c r="L3" s="35"/>
      <c r="M3" s="35"/>
      <c r="N3" s="35"/>
      <c r="O3" s="35"/>
      <c r="P3" s="35"/>
      <c r="Q3" s="35"/>
      <c r="R3" s="35"/>
      <c r="S3" s="35"/>
    </row>
    <row r="4" spans="1:19">
      <c r="A4" s="35">
        <v>2</v>
      </c>
      <c r="B4" s="35" t="s">
        <v>147</v>
      </c>
      <c r="C4" s="35"/>
      <c r="D4" s="35"/>
      <c r="E4" s="35"/>
      <c r="F4" s="35"/>
      <c r="G4" s="35"/>
      <c r="H4" s="35"/>
      <c r="I4" s="35"/>
      <c r="J4" s="35"/>
      <c r="K4" s="35"/>
      <c r="L4" s="35"/>
      <c r="M4" s="35"/>
      <c r="N4" s="35"/>
      <c r="O4" s="35"/>
      <c r="P4" s="35"/>
      <c r="Q4" s="35"/>
      <c r="R4" s="35"/>
      <c r="S4" s="35"/>
    </row>
    <row r="5" spans="1:19">
      <c r="A5" s="35">
        <v>3</v>
      </c>
      <c r="B5" s="35" t="s">
        <v>148</v>
      </c>
      <c r="C5" s="35"/>
      <c r="D5" s="35"/>
      <c r="E5" s="35"/>
      <c r="F5" s="35"/>
      <c r="G5" s="35"/>
      <c r="H5" s="35"/>
      <c r="I5" s="35"/>
      <c r="J5" s="35"/>
      <c r="K5" s="35"/>
      <c r="L5" s="35"/>
      <c r="M5" s="35"/>
      <c r="N5" s="35"/>
      <c r="O5" s="35"/>
      <c r="P5" s="35"/>
      <c r="Q5" s="35"/>
      <c r="R5" s="35"/>
      <c r="S5" s="35"/>
    </row>
    <row r="6" spans="1:19">
      <c r="A6" s="35">
        <v>4</v>
      </c>
      <c r="B6" s="35" t="s">
        <v>149</v>
      </c>
      <c r="C6" s="35"/>
      <c r="D6" s="35"/>
      <c r="E6" s="35"/>
      <c r="F6" s="35"/>
      <c r="G6" s="35"/>
      <c r="H6" s="35"/>
      <c r="I6" s="35"/>
      <c r="J6" s="35"/>
      <c r="K6" s="35"/>
      <c r="L6" s="35"/>
      <c r="M6" s="35"/>
      <c r="N6" s="35"/>
      <c r="O6" s="35"/>
      <c r="P6" s="35"/>
      <c r="Q6" s="35"/>
      <c r="R6" s="35"/>
      <c r="S6" s="35"/>
    </row>
    <row r="7" spans="1:19">
      <c r="A7" s="35">
        <v>5</v>
      </c>
      <c r="B7" s="35" t="s">
        <v>150</v>
      </c>
      <c r="C7" s="35"/>
      <c r="D7" s="35"/>
      <c r="E7" s="35"/>
      <c r="F7" s="35"/>
      <c r="G7" s="35"/>
      <c r="H7" s="35"/>
      <c r="I7" s="35"/>
      <c r="J7" s="35"/>
      <c r="K7" s="35"/>
      <c r="L7" s="35"/>
      <c r="M7" s="35"/>
      <c r="N7" s="35"/>
      <c r="O7" s="35"/>
      <c r="P7" s="35"/>
      <c r="Q7" s="35"/>
      <c r="R7" s="35"/>
      <c r="S7" s="35"/>
    </row>
    <row r="8" spans="1:19">
      <c r="A8" s="35">
        <v>6</v>
      </c>
      <c r="B8" s="35" t="s">
        <v>151</v>
      </c>
      <c r="C8" s="35"/>
      <c r="D8" s="35"/>
      <c r="E8" s="35"/>
      <c r="F8" s="35"/>
      <c r="G8" s="35"/>
      <c r="H8" s="35"/>
      <c r="I8" s="35"/>
      <c r="J8" s="35"/>
      <c r="K8" s="35"/>
      <c r="L8" s="35"/>
      <c r="M8" s="35"/>
      <c r="N8" s="35"/>
      <c r="O8" s="35"/>
      <c r="P8" s="35"/>
      <c r="Q8" s="35"/>
      <c r="R8" s="35"/>
      <c r="S8" s="35"/>
    </row>
    <row r="9" spans="1:19">
      <c r="A9" s="35">
        <v>7</v>
      </c>
      <c r="B9" s="35" t="s">
        <v>152</v>
      </c>
      <c r="C9" s="35"/>
      <c r="D9" s="35"/>
      <c r="E9" s="35"/>
      <c r="F9" s="35"/>
      <c r="G9" s="35"/>
      <c r="H9" s="35"/>
      <c r="I9" s="35"/>
      <c r="J9" s="35"/>
      <c r="K9" s="35"/>
      <c r="L9" s="35"/>
      <c r="M9" s="35"/>
      <c r="N9" s="35"/>
      <c r="O9" s="35"/>
      <c r="P9" s="35"/>
      <c r="Q9" s="35"/>
      <c r="R9" s="35"/>
      <c r="S9" s="35"/>
    </row>
    <row r="10" spans="1:19">
      <c r="A10" s="35">
        <v>8</v>
      </c>
      <c r="B10" s="35"/>
      <c r="C10" s="35"/>
      <c r="D10" s="35"/>
      <c r="E10" s="35"/>
      <c r="F10" s="35"/>
      <c r="G10" s="35"/>
      <c r="H10" s="35"/>
      <c r="I10" s="35"/>
      <c r="J10" s="35"/>
      <c r="K10" s="35"/>
      <c r="L10" s="35"/>
      <c r="M10" s="35"/>
      <c r="N10" s="35"/>
      <c r="O10" s="35"/>
      <c r="P10" s="35"/>
      <c r="Q10" s="35"/>
      <c r="R10" s="35"/>
      <c r="S10" s="35"/>
    </row>
    <row r="11" spans="1:19">
      <c r="A11" s="35">
        <v>9</v>
      </c>
      <c r="B11" s="35"/>
      <c r="C11" s="35"/>
      <c r="D11" s="35"/>
      <c r="E11" s="35"/>
      <c r="F11" s="35"/>
      <c r="G11" s="35"/>
      <c r="H11" s="35"/>
      <c r="I11" s="35"/>
      <c r="J11" s="35"/>
      <c r="K11" s="35"/>
      <c r="L11" s="35"/>
      <c r="M11" s="35"/>
      <c r="N11" s="35"/>
      <c r="O11" s="35"/>
      <c r="P11" s="35"/>
      <c r="Q11" s="35"/>
      <c r="R11" s="35"/>
      <c r="S11" s="35"/>
    </row>
    <row r="12" spans="1:19">
      <c r="A12" s="35">
        <v>10</v>
      </c>
      <c r="B12" s="35"/>
      <c r="C12" s="35"/>
      <c r="D12" s="35"/>
      <c r="E12" s="35"/>
      <c r="F12" s="35"/>
      <c r="G12" s="35"/>
      <c r="H12" s="35"/>
      <c r="I12" s="35"/>
      <c r="J12" s="35"/>
      <c r="K12" s="35"/>
      <c r="L12" s="35"/>
      <c r="M12" s="35"/>
      <c r="N12" s="35"/>
      <c r="O12" s="35"/>
      <c r="P12" s="35"/>
      <c r="Q12" s="35"/>
      <c r="R12" s="35"/>
      <c r="S12" s="35"/>
    </row>
    <row r="13" spans="1:19">
      <c r="A13" s="38" t="s">
        <v>21</v>
      </c>
      <c r="B13" s="35" t="str">
        <f>CONCATENATE(B3,", ",B4,", ",B5)</f>
        <v>Residential Softeners, Garbers Meats, PlastiFab</v>
      </c>
      <c r="C13" s="35"/>
      <c r="D13" s="35"/>
      <c r="E13" s="35"/>
      <c r="F13" s="35"/>
      <c r="G13" s="35"/>
      <c r="H13" s="35"/>
      <c r="I13" s="35"/>
      <c r="J13" s="35"/>
      <c r="K13" s="35"/>
      <c r="L13" s="35"/>
      <c r="M13" s="35"/>
      <c r="N13" s="35"/>
      <c r="O13" s="35"/>
      <c r="P13" s="35"/>
      <c r="Q13" s="35"/>
      <c r="R13" s="35"/>
      <c r="S13" s="35"/>
    </row>
    <row r="14" spans="1:19">
      <c r="A14" s="38" t="s">
        <v>28</v>
      </c>
      <c r="B14" s="35" t="str">
        <f>CONCATENATE(B6,", ",B7,", ",B8)</f>
        <v>Liquibox, Longhorns Burger House, Syntech Lubrication LLC</v>
      </c>
      <c r="C14" s="35"/>
      <c r="D14" s="35"/>
      <c r="E14" s="35"/>
      <c r="F14" s="35"/>
      <c r="G14" s="35"/>
      <c r="H14" s="35"/>
      <c r="I14" s="35"/>
      <c r="J14" s="35"/>
      <c r="K14" s="35"/>
      <c r="L14" s="35"/>
      <c r="M14" s="35"/>
      <c r="N14" s="35"/>
      <c r="O14" s="35"/>
      <c r="P14" s="35"/>
      <c r="Q14" s="35"/>
      <c r="R14" s="35"/>
      <c r="S14" s="35"/>
    </row>
    <row r="15" spans="1:19">
      <c r="A15" s="38" t="s">
        <v>29</v>
      </c>
      <c r="B15" s="35" t="str">
        <f>CONCATENATE(B9,", ",B10,", ",B11,", ",B12)</f>
        <v xml:space="preserve">Full Throttle Services, , , </v>
      </c>
      <c r="C15" s="35"/>
      <c r="D15" s="35"/>
      <c r="E15" s="35"/>
      <c r="F15" s="35"/>
      <c r="G15" s="35"/>
      <c r="H15" s="35"/>
      <c r="I15" s="35"/>
      <c r="J15" s="35"/>
      <c r="K15" s="35"/>
      <c r="L15" s="35"/>
      <c r="M15" s="35"/>
      <c r="N15" s="35"/>
      <c r="O15" s="35"/>
      <c r="P15" s="35"/>
      <c r="Q15" s="35"/>
      <c r="R15" s="35"/>
      <c r="S15" s="35"/>
    </row>
    <row r="16" spans="1:19">
      <c r="A16" s="38" t="s">
        <v>88</v>
      </c>
      <c r="B16" s="35" t="str">
        <f>CONCATENATE(B3,", ",B4,", ",B5,", ",B6,", ",B7,", ",B8,", ",B9,", ",B10,", ",B11,", ",B12)</f>
        <v xml:space="preserve">Residential Softeners, Garbers Meats, PlastiFab, Liquibox, Longhorns Burger House, Syntech Lubrication LLC, Full Throttle Services, , , </v>
      </c>
      <c r="C16" s="35"/>
      <c r="D16" s="35"/>
      <c r="E16" s="35"/>
      <c r="F16" s="35"/>
      <c r="G16" s="35"/>
      <c r="H16" s="35"/>
      <c r="I16" s="35"/>
      <c r="J16" s="35"/>
      <c r="K16" s="35"/>
      <c r="L16" s="35"/>
      <c r="M16" s="35"/>
      <c r="N16" s="35"/>
      <c r="O16" s="35"/>
      <c r="P16" s="35"/>
      <c r="Q16" s="35"/>
      <c r="R16" s="35"/>
      <c r="S16" s="35"/>
    </row>
    <row r="17" spans="1:19">
      <c r="A17" s="35"/>
      <c r="B17" s="35"/>
      <c r="C17" s="35"/>
      <c r="D17" s="35"/>
      <c r="E17" s="35"/>
      <c r="F17" s="35"/>
      <c r="G17" s="35"/>
      <c r="H17" s="35"/>
      <c r="I17" s="35"/>
      <c r="J17" s="35"/>
      <c r="K17" s="35"/>
      <c r="L17" s="35"/>
      <c r="M17" s="35"/>
      <c r="N17" s="35"/>
      <c r="O17" s="35"/>
      <c r="P17" s="35"/>
      <c r="Q17" s="35"/>
      <c r="R17" s="35"/>
      <c r="S17" s="35"/>
    </row>
    <row r="18" spans="1:19" ht="23.25" customHeight="1">
      <c r="A18" s="126" t="s">
        <v>143</v>
      </c>
      <c r="B18" s="126"/>
      <c r="C18" s="126"/>
      <c r="D18" s="126"/>
      <c r="E18" s="126"/>
      <c r="F18" s="126"/>
      <c r="G18" s="126"/>
      <c r="H18" s="126"/>
      <c r="I18" s="126"/>
      <c r="J18" s="126"/>
      <c r="K18" s="126"/>
      <c r="L18" s="126"/>
      <c r="M18" s="126"/>
      <c r="N18" s="126"/>
      <c r="O18" s="126"/>
      <c r="P18" s="126"/>
      <c r="Q18" s="126"/>
      <c r="R18" s="126"/>
      <c r="S18" s="126"/>
    </row>
  </sheetData>
  <sheetProtection algorithmName="SHA-512" hashValue="IydhajRbDh6rqqnsjuEv1ttUPzCjyM90LNyNsn5aZTMyq9b+3YDQg3Kb8G+mVnnLA/eR+0ytSmC4uEmCoxlCHg==" saltValue="ds1HEIfjxj3kpywv1uENAg==" spinCount="100000" sheet="1" objects="1" scenarios="1" selectLockedCells="1" selectUnlockedCells="1"/>
  <mergeCells count="2">
    <mergeCell ref="A18:S18"/>
    <mergeCell ref="A1:C1"/>
  </mergeCells>
  <pageMargins left="0.7" right="0.7" top="0.75" bottom="0.75" header="0.3" footer="0.3"/>
  <pageSetup scale="5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40625" defaultRowHeight="14.25"/>
  <cols>
    <col min="1" max="1" width="34.140625" style="29" bestFit="1" customWidth="1"/>
    <col min="2" max="2" width="78.28515625" style="29" customWidth="1"/>
    <col min="3" max="16384" width="9.140625" style="9"/>
  </cols>
  <sheetData>
    <row r="1" spans="1:2" s="42" customFormat="1" ht="36" customHeight="1">
      <c r="A1" s="173" t="s">
        <v>139</v>
      </c>
      <c r="B1" s="173"/>
    </row>
    <row r="2" spans="1:2" ht="19.5" customHeight="1">
      <c r="A2" s="117" t="s">
        <v>49</v>
      </c>
      <c r="B2" s="40" t="s">
        <v>50</v>
      </c>
    </row>
    <row r="3" spans="1:2" ht="24">
      <c r="A3" s="123" t="s">
        <v>7</v>
      </c>
      <c r="B3" s="125" t="s">
        <v>51</v>
      </c>
    </row>
    <row r="4" spans="1:2">
      <c r="A4" s="124" t="s">
        <v>8</v>
      </c>
      <c r="B4" s="29" t="s">
        <v>52</v>
      </c>
    </row>
    <row r="5" spans="1:2" ht="24">
      <c r="A5" s="123" t="s">
        <v>53</v>
      </c>
      <c r="B5" s="116" t="s">
        <v>54</v>
      </c>
    </row>
    <row r="6" spans="1:2">
      <c r="A6" s="124" t="s">
        <v>55</v>
      </c>
      <c r="B6" s="29" t="s">
        <v>56</v>
      </c>
    </row>
    <row r="7" spans="1:2" ht="24">
      <c r="A7" s="123" t="s">
        <v>57</v>
      </c>
      <c r="B7" s="116" t="s">
        <v>58</v>
      </c>
    </row>
    <row r="9" spans="1:2">
      <c r="A9" s="117" t="s">
        <v>7</v>
      </c>
      <c r="B9" s="41" t="s">
        <v>50</v>
      </c>
    </row>
    <row r="10" spans="1:2" ht="24">
      <c r="A10" s="120" t="s">
        <v>10</v>
      </c>
      <c r="B10" s="116" t="s">
        <v>89</v>
      </c>
    </row>
    <row r="11" spans="1:2" ht="24">
      <c r="A11" s="121" t="s">
        <v>59</v>
      </c>
      <c r="B11" s="29" t="s">
        <v>60</v>
      </c>
    </row>
    <row r="12" spans="1:2">
      <c r="A12" s="120" t="s">
        <v>61</v>
      </c>
      <c r="B12" s="116" t="s">
        <v>93</v>
      </c>
    </row>
    <row r="13" spans="1:2" ht="24">
      <c r="A13" s="121" t="s">
        <v>62</v>
      </c>
      <c r="B13" s="29" t="s">
        <v>63</v>
      </c>
    </row>
    <row r="14" spans="1:2" ht="24">
      <c r="A14" s="120" t="s">
        <v>64</v>
      </c>
      <c r="B14" s="116" t="s">
        <v>92</v>
      </c>
    </row>
    <row r="15" spans="1:2">
      <c r="A15" s="121" t="s">
        <v>65</v>
      </c>
      <c r="B15" s="39" t="s">
        <v>90</v>
      </c>
    </row>
    <row r="16" spans="1:2">
      <c r="A16" s="120" t="s">
        <v>66</v>
      </c>
      <c r="B16" s="116" t="s">
        <v>91</v>
      </c>
    </row>
    <row r="17" spans="1:2" ht="24">
      <c r="A17" s="121" t="s">
        <v>42</v>
      </c>
      <c r="B17" s="29" t="s">
        <v>67</v>
      </c>
    </row>
    <row r="18" spans="1:2" ht="48">
      <c r="A18" s="120" t="s">
        <v>17</v>
      </c>
      <c r="B18" s="116" t="s">
        <v>95</v>
      </c>
    </row>
    <row r="19" spans="1:2" ht="24">
      <c r="A19" s="121" t="s">
        <v>21</v>
      </c>
      <c r="B19" s="29" t="s">
        <v>96</v>
      </c>
    </row>
    <row r="20" spans="1:2" ht="24">
      <c r="A20" s="120" t="s">
        <v>28</v>
      </c>
      <c r="B20" s="116" t="s">
        <v>141</v>
      </c>
    </row>
    <row r="21" spans="1:2" ht="24">
      <c r="A21" s="122" t="s">
        <v>29</v>
      </c>
      <c r="B21" s="119" t="s">
        <v>142</v>
      </c>
    </row>
    <row r="23" spans="1:2">
      <c r="A23" s="117" t="s">
        <v>68</v>
      </c>
      <c r="B23" s="40" t="s">
        <v>50</v>
      </c>
    </row>
    <row r="24" spans="1:2" ht="24">
      <c r="A24" s="120" t="s">
        <v>14</v>
      </c>
      <c r="B24" s="116" t="s">
        <v>69</v>
      </c>
    </row>
    <row r="25" spans="1:2" ht="24">
      <c r="A25" s="121" t="s">
        <v>32</v>
      </c>
      <c r="B25" s="29" t="s">
        <v>70</v>
      </c>
    </row>
    <row r="26" spans="1:2">
      <c r="A26" s="120" t="s">
        <v>22</v>
      </c>
      <c r="B26" s="116" t="s">
        <v>71</v>
      </c>
    </row>
    <row r="27" spans="1:2" ht="24">
      <c r="A27" s="121" t="s">
        <v>72</v>
      </c>
      <c r="B27" s="29" t="s">
        <v>73</v>
      </c>
    </row>
    <row r="28" spans="1:2" ht="24">
      <c r="A28" s="120" t="s">
        <v>74</v>
      </c>
      <c r="B28" s="116" t="s">
        <v>75</v>
      </c>
    </row>
    <row r="29" spans="1:2">
      <c r="A29" s="121" t="s">
        <v>11</v>
      </c>
      <c r="B29" s="29" t="s">
        <v>76</v>
      </c>
    </row>
    <row r="30" spans="1:2" ht="24">
      <c r="A30" s="120" t="s">
        <v>13</v>
      </c>
      <c r="B30" s="116" t="s">
        <v>77</v>
      </c>
    </row>
    <row r="31" spans="1:2" ht="24">
      <c r="A31" s="121" t="s">
        <v>44</v>
      </c>
      <c r="B31" s="29" t="s">
        <v>78</v>
      </c>
    </row>
    <row r="32" spans="1:2" ht="24">
      <c r="A32" s="120" t="s">
        <v>43</v>
      </c>
      <c r="B32" s="116" t="s">
        <v>79</v>
      </c>
    </row>
    <row r="34" spans="1:2" ht="24">
      <c r="A34" s="117" t="s">
        <v>53</v>
      </c>
      <c r="B34" s="29" t="s">
        <v>97</v>
      </c>
    </row>
    <row r="36" spans="1:2">
      <c r="A36" s="117" t="s">
        <v>55</v>
      </c>
      <c r="B36" s="41" t="s">
        <v>50</v>
      </c>
    </row>
    <row r="37" spans="1:2" ht="24">
      <c r="A37" s="120" t="s">
        <v>80</v>
      </c>
      <c r="B37" s="116" t="s">
        <v>81</v>
      </c>
    </row>
    <row r="38" spans="1:2" ht="24">
      <c r="A38" s="121" t="s">
        <v>2</v>
      </c>
      <c r="B38" s="29" t="s">
        <v>82</v>
      </c>
    </row>
    <row r="39" spans="1:2" ht="24">
      <c r="A39" s="120" t="s">
        <v>3</v>
      </c>
      <c r="B39" s="116" t="s">
        <v>83</v>
      </c>
    </row>
    <row r="40" spans="1:2" ht="24">
      <c r="A40" s="121" t="s">
        <v>4</v>
      </c>
      <c r="B40" s="29" t="s">
        <v>84</v>
      </c>
    </row>
    <row r="42" spans="1:2" ht="25.5">
      <c r="A42" s="118" t="s">
        <v>57</v>
      </c>
      <c r="B42" s="119" t="s">
        <v>94</v>
      </c>
    </row>
  </sheetData>
  <sheetProtection algorithmName="SHA-512" hashValue="1A71EHxSR+Wc+y96I+0A3RqsEOtxWWWGlGFyW3ZlntD3csvcUdfiJFoGhQBQKodaj4vxdrZPauShVFuhFhgutA==" saltValue="DxM1jhAUHVE6jTEyo6HVgA==" spinCount="100000" sheet="1" objects="1" scenarios="1" selectLockedCells="1" selectUnlockedCell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15AA3-8204-44BF-B078-762016AC1CCE}">
  <ds:schemaRefs>
    <ds:schemaRef ds:uri="http://schemas.microsoft.com/sharepoint/v3/contenttype/forms"/>
  </ds:schemaRefs>
</ds:datastoreItem>
</file>

<file path=customXml/itemProps3.xml><?xml version="1.0" encoding="utf-8"?>
<ds:datastoreItem xmlns:ds="http://schemas.openxmlformats.org/officeDocument/2006/customXml" ds:itemID="{8FCD67DF-8377-43EB-B5F6-10AD01D00D83}">
  <ds:schemaRefs>
    <ds:schemaRef ds:uri="7ae82fc7-2753-4fb5-9028-a45e870c52e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Instructions</vt:lpstr>
      <vt:lpstr>Action Tree </vt:lpstr>
      <vt:lpstr>Top Sources</vt:lpstr>
      <vt:lpstr>ReadMe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Lester Prairie 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 wastewater NPDES/SDS pollutant minimization plan,water quality,wastewater permits,wq-wwprm2-88,wq-wwprm2-88b</cp:keywords>
  <dc:description>Submitted by City of Lester Prairie. To be updated every five years for a full 15-year cycle. Password protected.</dc:description>
  <cp:lastModifiedBy/>
  <cp:revision/>
  <dcterms:created xsi:type="dcterms:W3CDTF">2015-06-05T18:17:20Z</dcterms:created>
  <dcterms:modified xsi:type="dcterms:W3CDTF">2022-11-02T19:18:56Z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