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xr:revisionPtr revIDLastSave="0" documentId="13_ncr:1_{2C4DFFBA-D358-462C-9821-5CC453F504E3}" xr6:coauthVersionLast="47" xr6:coauthVersionMax="47" xr10:uidLastSave="{00000000-0000-0000-0000-000000000000}"/>
  <bookViews>
    <workbookView xWindow="-120" yWindow="-120" windowWidth="29040" windowHeight="15840"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'!$A$7:$S$69</definedName>
    <definedName name="_xlnm.Print_Area" localSheetId="1">Instructions!$A$1:$L$5</definedName>
    <definedName name="_xlnm.Print_Area" localSheetId="0">'START HERE'!$A$1:$L$6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4" l="1"/>
  <c r="B16" i="5" l="1"/>
  <c r="B13" i="5"/>
  <c r="B15" i="5"/>
  <c r="B14" i="5"/>
  <c r="S67" i="4"/>
  <c r="R67" i="4"/>
  <c r="Q67" i="4"/>
  <c r="P67" i="4"/>
  <c r="O67" i="4"/>
  <c r="N67" i="4"/>
  <c r="M67" i="4"/>
  <c r="L67" i="4"/>
  <c r="K67" i="4"/>
  <c r="J67" i="4"/>
  <c r="I67" i="4"/>
  <c r="H67" i="4"/>
  <c r="G67" i="4"/>
  <c r="F67" i="4"/>
  <c r="E67" i="4"/>
</calcChain>
</file>

<file path=xl/sharedStrings.xml><?xml version="1.0" encoding="utf-8"?>
<sst xmlns="http://schemas.openxmlformats.org/spreadsheetml/2006/main" count="639" uniqueCount="174">
  <si>
    <t xml:space="preserve">Template for modification in individual permits - to be refined prior to permit issuance. Activities will be based upon size and complexity of community.  </t>
  </si>
  <si>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</si>
  <si>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</si>
  <si>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</si>
  <si>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</si>
  <si>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</si>
  <si>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</si>
  <si>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</si>
  <si>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</si>
  <si>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</si>
  <si>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</si>
  <si>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</si>
  <si>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</si>
  <si>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</si>
  <si>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</si>
  <si>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</si>
  <si>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</si>
  <si>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</si>
  <si>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</si>
  <si>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Gather actual loading data from likely sources</t>
  </si>
  <si>
    <t>Determine actions that could be taken at each of the sources in inventory. Estimate load reduction anticipated through implementation of each activity.</t>
  </si>
  <si>
    <t>Determine reduction actions and estimated reductions</t>
  </si>
  <si>
    <t>Top 3</t>
  </si>
  <si>
    <t>Implementation</t>
  </si>
  <si>
    <t xml:space="preserve">Implement specific actions* to reduce chloride at top (3) facilities. </t>
  </si>
  <si>
    <t>Monitor concentration and flow from discharge following implementation of actions at top  (3).</t>
  </si>
  <si>
    <t>Implement reduction outcomes-reduce influent chloride</t>
  </si>
  <si>
    <t>Calculate pollutant load at top (3) and determine additional reductions necessary to meet goals, if any.</t>
  </si>
  <si>
    <t>MnTap</t>
  </si>
  <si>
    <t>Coordinate with Industrial facilities with high chloride discharge to determine how/if chloride can be reduced (check with MPCA to determine if a MnTAP intern or other resources are available to help).</t>
  </si>
  <si>
    <t>Next 3</t>
  </si>
  <si>
    <t xml:space="preserve">Implement specific actions* to reduce chloride at next  (3) facilities. </t>
  </si>
  <si>
    <t>Monitor concentration and flow from discharge following implementation of actions at next  (3).</t>
  </si>
  <si>
    <t>Calculate pollutant load at next (3) and determine additional reductions necessary to meet goals, if any.</t>
  </si>
  <si>
    <t>Last 4</t>
  </si>
  <si>
    <t xml:space="preserve">Implement specific actions* to reduce chloride at next  (4) facilities. </t>
  </si>
  <si>
    <t>Monitor concentration and flow from discharge following implementation of actions at next  (4).</t>
  </si>
  <si>
    <t>Calculate pollutant load at next (4) and determine additional reductions necessary to meet goals, if any.</t>
  </si>
  <si>
    <t>Communicate with industrial facilities and develop strategies for chloride reduction</t>
  </si>
  <si>
    <t>Identify existing residential and institutional load</t>
  </si>
  <si>
    <t>Develop load reduction goals based upon actual loading data</t>
  </si>
  <si>
    <t>Education/Outreach</t>
  </si>
  <si>
    <t>Conduct survey of softener use/age/type. Determine chloride pollutant load reduction that could be achieved with tuning or replacing ion exchange softeners.</t>
  </si>
  <si>
    <t>Utilize local softening companies to identify large low-efficiency softening systems</t>
  </si>
  <si>
    <t>Determine number and types of residential softeners, begin educating homeowners re chloride concerns</t>
  </si>
  <si>
    <t>Encourage water conservation practices to reduce the amount of water needing to be softening, therefore reducing chloride discharge. Develop educational materials and document distribution/implementation of actions.</t>
  </si>
  <si>
    <t>Develop water conservation educational materials, reduce volume of potable water to be softened.</t>
  </si>
  <si>
    <t>Determine number of septic systems in the community. Target them for water softening education and reductions.</t>
  </si>
  <si>
    <t>Inventory septic systems, educate users to reduce chloride discharge to GW</t>
  </si>
  <si>
    <t>Evaluate iron levels in source drinking water. Determine if iron filters are installed where iron is high to improve efficiency of water softeners. Document results.</t>
  </si>
  <si>
    <t>Test soils for potassium before applying KCl/potash to ag areas on city owned property. Do not apply over agronomic rate. Document agronomic rate and amount applied.</t>
  </si>
  <si>
    <t>Assess soils to ensure need prior to KCl/Potash application, reduce non-point chloride</t>
  </si>
  <si>
    <t xml:space="preserve">Communicate with MPCA to evaluate chloride reduction activities </t>
  </si>
  <si>
    <t>Apply for an MPCA chloride reduction grant or loan.</t>
  </si>
  <si>
    <t>Submit chloride reduction grant/loan proposals</t>
  </si>
  <si>
    <t>Winter Maintenance</t>
  </si>
  <si>
    <t>Training</t>
  </si>
  <si>
    <t>Trained staff will reduce salt application and reduce non-point chloride</t>
  </si>
  <si>
    <t>SSAT</t>
  </si>
  <si>
    <t>Document actual non-point source reductions through SSAt implementation</t>
  </si>
  <si>
    <t>Track new practices, document reduction efforts.</t>
  </si>
  <si>
    <t>Educate local winter maintenance contractors; reduce non-point chloride</t>
  </si>
  <si>
    <t>Ordinance</t>
  </si>
  <si>
    <t>Implement an ordinance to reduce de-icing salt use in the community. MPCA has a model ordinance that can be implemented.</t>
  </si>
  <si>
    <t>Educate residents and business owners on the impacts of chloride to the environment and ways they can reduce it (de-icing and water softening).</t>
  </si>
  <si>
    <t>Educate residents and business owners; reduce non-point chloride</t>
  </si>
  <si>
    <t>Engage residents and increase public awareness of chloride issues</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</si>
  <si>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</si>
  <si>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</si>
  <si>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</si>
  <si>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</si>
  <si>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</si>
  <si>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</si>
  <si>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</si>
  <si>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</si>
  <si>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</si>
  <si>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</si>
  <si>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</si>
  <si>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</si>
  <si>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</si>
  <si>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</si>
  <si>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</si>
  <si>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</si>
  <si>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</si>
  <si>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</si>
  <si>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</si>
  <si>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</si>
  <si>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</si>
  <si>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</si>
  <si>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</si>
  <si>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</si>
  <si>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</si>
  <si>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</si>
  <si>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</si>
  <si>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</si>
  <si>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</si>
  <si>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</si>
  <si>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</si>
  <si>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</si>
  <si>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</si>
  <si>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</si>
  <si>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</si>
  <si>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</si>
  <si>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</si>
  <si>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</si>
  <si>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</si>
  <si>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Have winter maintenance staff and City contractors attend training and maintain Smart Salting certification. Document number of staff attending training annually.</t>
  </si>
  <si>
    <t>Total number of annual actions</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</si>
  <si>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</si>
  <si>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</si>
  <si>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</si>
  <si>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</si>
  <si>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</si>
  <si>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</si>
  <si>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</si>
  <si>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</si>
  <si>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</si>
  <si>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</si>
  <si>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</si>
  <si>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</si>
  <si>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Re-evaluate feasibility of centralized softening to attain compliance with final chloride limit (using eligibility tool, wq-wwprm2-17).</t>
  </si>
  <si>
    <t>This will be required during permit review if the permittee is interested in variance reissuance, as granting the variance depends primarily on socioeconomic eligibility.</t>
  </si>
  <si>
    <t>Identify top ten suspected sources of chloride in the community. Consider ways to work with those sources to propose a control strategy to reduce chloride at the source.</t>
  </si>
  <si>
    <t>Monitor concentration and flow, then calculate chloride load, for each of the sources identified in the Top 10 inventory.</t>
  </si>
  <si>
    <t>Review need for and/or revise user agreements at top (3) facilities.</t>
  </si>
  <si>
    <t>Review need for and/or revise user agreements at next (3) facilities.</t>
  </si>
  <si>
    <t>Review need for and/or revise user agreements at next (4) facilities.</t>
  </si>
  <si>
    <t>Sample sewer chloride concentrations from residential neighborhoods and/or institutions.</t>
  </si>
  <si>
    <t>Use concentration results and estimated flow to calculate residential and/or institutional chloride load.</t>
  </si>
  <si>
    <t>Develop residential and/or institutional load reduction target(s) based upon the implementation of  activities.</t>
  </si>
  <si>
    <t xml:space="preserve">Partner with local water softening companies and plumbers to identify business/commercial/industrial facilities that may have outdated water softeners. </t>
  </si>
  <si>
    <t>Provide outreach to homeowners to educate about the threat of softener salt and promote tune-up softener replacement incentive program. (i.e. verbal or handouts)</t>
  </si>
  <si>
    <t>Contact MPCA Chloride Reduction coordinator, Brooke Asleson, to receive updates on opportunities. Document ongoing opportunities and those that permittee may be able to take advantage of.</t>
  </si>
  <si>
    <t>Document current municipal salt use (mass) and determine exact reduction through implementation of Smart Salt Application Tool (SSAT) activities.</t>
  </si>
  <si>
    <t>Use the SSAt to track implementation of new practices. Document new practices in annual report.</t>
  </si>
  <si>
    <t>Document use of the Smart Salting Application Tool (SSAT) to evaluate areas of winter maintenance and dust control where reductions are possible.</t>
  </si>
  <si>
    <t>Work with local privately-owned salting businesses to educate on salt application and use of smart salting practices.</t>
  </si>
  <si>
    <t xml:space="preserve">Implement the Izaak Walton League’s Winter Salt Watch program to engage residents in testing local waters for chloride. </t>
  </si>
  <si>
    <t>Identify and apply for (if applicable) infrastructure-related grants, loans, or other funding opportunities that may cover, in whole or in part, the cost of constructing or upgrading centralized drinking water treatment to reduce chloride.</t>
  </si>
  <si>
    <t>Investigate whether a tune-up/softener replacement incentive program could work to reduce chloride in your community. If found to be feasible, develop and implement the program.</t>
  </si>
  <si>
    <t>Identify where there may be opportunities to use these types of programs to encourage the use of more efficient point-of-entry softeners. Report findings when appropriate.</t>
  </si>
  <si>
    <t>Assess and reduce iron in source water to optimize softening</t>
  </si>
  <si>
    <t>Enact ordinance to reduce de-icing salt and reduce non-point chloride</t>
  </si>
  <si>
    <t>Identify spatial relationships of sources in collection system</t>
  </si>
  <si>
    <t>Identify chloride loading from institutional softeners, determine chloride reduction potential</t>
  </si>
  <si>
    <t>Chloride Variance Action Tree</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</si>
  <si>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</si>
  <si>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</si>
  <si>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</si>
  <si>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</si>
  <si>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</si>
  <si>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</si>
  <si>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</si>
  <si>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</si>
  <si>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</si>
  <si>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</si>
  <si>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Completed Chloride Investigation and Minimization Plan, submitted for review and approval by MPCA staff.
</t>
    </r>
    <r>
      <rPr>
        <b/>
        <i/>
        <sz val="9"/>
        <color theme="1"/>
        <rFont val="Arial"/>
        <family val="2"/>
      </rPr>
      <t>This is a permit requirement.</t>
    </r>
  </si>
  <si>
    <r>
      <t xml:space="preserve">Identify reductions needed to attain compliance with limit.
</t>
    </r>
    <r>
      <rPr>
        <b/>
        <i/>
        <sz val="9"/>
        <color theme="1"/>
        <rFont val="Arial"/>
        <family val="2"/>
      </rPr>
      <t>This is a permit requirement.</t>
    </r>
  </si>
  <si>
    <r>
      <t xml:space="preserve">For communities that are unable to meet chloride limits at the WWTP in the short-term but would likely be able to meet effluent limits by treating drinking water for chloride. If no funding sources are identified, note that in the relevant annual report.
</t>
    </r>
    <r>
      <rPr>
        <b/>
        <i/>
        <sz val="9"/>
        <color theme="1"/>
        <rFont val="Arial"/>
        <family val="2"/>
      </rPr>
      <t>Note that the proposed timeline for these actions aligns with the re-evaluation of the chloride variance eligibility tool.</t>
    </r>
  </si>
  <si>
    <r>
      <t xml:space="preserve">Identify most likely sources of chloride in a community, to focus reduction efforts &amp; propose control strategy.
</t>
    </r>
    <r>
      <rPr>
        <b/>
        <i/>
        <sz val="9"/>
        <color theme="1"/>
        <rFont val="Arial"/>
        <family val="2"/>
      </rPr>
      <t>This action is required for communities to which it is applicable (have identifiable sources). Not all communities will have ten sources; some will have more.</t>
    </r>
  </si>
  <si>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</si>
  <si>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</si>
  <si>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</si>
  <si>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</si>
  <si>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</si>
  <si>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</si>
  <si>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</si>
  <si>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</si>
  <si>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Calculate current chloride load to facility headworks using effluent chloride concentration sampling and influent flow sampling, as required by permit.</t>
  </si>
  <si>
    <r>
      <t xml:space="preserve">Identify existing chloride load to WWTP. Chloride concentration in the influent is expected to be equivalent to chloride concentration in the effluent, as no chloride is removed during the treatment process. It is reasonable to use effluent chloride data to determine influent load.
</t>
    </r>
    <r>
      <rPr>
        <b/>
        <i/>
        <sz val="9"/>
        <color theme="1"/>
        <rFont val="Arial"/>
        <family val="2"/>
      </rPr>
      <t>Influent flow and effluent chloride monitoring are permit requirements.</t>
    </r>
  </si>
  <si>
    <t>Top 10 sources of chloride (if applicable)</t>
  </si>
  <si>
    <r>
      <rPr>
        <b/>
        <sz val="9"/>
        <color theme="1"/>
        <rFont val="Arial"/>
        <family val="2"/>
      </rPr>
      <t>Questions:</t>
    </r>
    <r>
      <rPr>
        <sz val="9"/>
        <color theme="1"/>
        <rFont val="Arial"/>
        <family val="2"/>
      </rPr>
      <t xml:space="preserve"> If you have any questions regarding the Action Tree or instructions, contact the MPCA Variance Coordinators by email at </t>
    </r>
  </si>
  <si>
    <t>WQSVariances.MPCA@state.mn.us</t>
  </si>
  <si>
    <t>The "ReadMe" tab defines and describes each of the components of the Action Tree. Further questions can be directed to the MPCA Variance Coordinators.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</si>
</sst>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s>
  <cellStyleXfs count="2">
    <xf numFmtId="0" fontId="0" fillId="0" borderId="0"/>
    <xf numFmtId="0" fontId="1" fillId="0" borderId="0" applyNumberFormat="0" applyFill="0" applyBorder="0" applyAlignment="0" applyProtection="0"/>
  </cellStyleXfs>
  <cellXfs count="191">
    <xf numFmtId="0" fontId="0" fillId="0" borderId="0" xfId="0"/>
    <xf numFmtId="0" fontId="0" fillId="2" borderId="0" xfId="0" applyFill="1"/>
    <xf numFmtId="0" fontId="0" fillId="3" borderId="0" xfId="0" applyFill="1"/>
    <xf numFmtId="0" fontId="0" fillId="4" borderId="0" xfId="0" applyFill="1"/>
    <xf numFmtId="0" fontId="0" fillId="0" borderId="0" xfId="0" applyAlignment="1">
      <alignment wrapText="1"/>
    </xf>
    <xf numFmtId="0" fontId="0" fillId="0" borderId="0" xfId="0" applyBorder="1" applyAlignment="1"/>
    <xf numFmtId="0" fontId="0" fillId="0" borderId="0" xfId="0" applyAlignment="1"/>
    <xf numFmtId="0" fontId="0" fillId="0" borderId="0" xfId="0" applyFill="1" applyAlignment="1"/>
    <xf numFmtId="0" fontId="2" fillId="0" borderId="0" xfId="0" applyFont="1" applyAlignment="1"/>
    <xf numFmtId="0" fontId="3" fillId="0" borderId="0" xfId="0" applyFont="1"/>
    <xf numFmtId="0" fontId="2" fillId="5" borderId="0" xfId="0" applyFont="1" applyFill="1" applyAlignment="1"/>
    <xf numFmtId="0" fontId="0" fillId="5" borderId="0" xfId="0" applyFill="1"/>
    <xf numFmtId="0" fontId="0" fillId="5" borderId="0" xfId="0" applyFill="1" applyAlignment="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8" fillId="5" borderId="0" xfId="0" applyFont="1" applyFill="1" applyAlignment="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applyAlignment="1"/>
    <xf numFmtId="0" fontId="7" fillId="0" borderId="0" xfId="0" applyFont="1" applyAlignment="1">
      <alignment vertical="center" wrapText="1"/>
    </xf>
    <xf numFmtId="0" fontId="15" fillId="0" borderId="1" xfId="0" applyFont="1" applyBorder="1" applyAlignment="1">
      <alignment vertical="center" wrapText="1"/>
    </xf>
    <xf numFmtId="0" fontId="7" fillId="0" borderId="1" xfId="0" applyFont="1" applyFill="1" applyBorder="1" applyAlignment="1">
      <alignment vertical="center" wrapText="1"/>
    </xf>
    <xf numFmtId="0" fontId="15" fillId="0" borderId="1" xfId="0" applyFont="1" applyFill="1" applyBorder="1" applyAlignment="1">
      <alignment vertical="center" wrapText="1"/>
    </xf>
    <xf numFmtId="0" fontId="7" fillId="0" borderId="12" xfId="0" applyFont="1" applyFill="1" applyBorder="1" applyAlignment="1" applyProtection="1">
      <alignment horizontal="left" vertical="center" wrapText="1"/>
      <protection locked="0"/>
    </xf>
    <xf numFmtId="0" fontId="15" fillId="0" borderId="12" xfId="0" applyFont="1" applyBorder="1" applyAlignment="1">
      <alignment horizontal="center" vertical="center" wrapText="1"/>
    </xf>
    <xf numFmtId="0" fontId="7" fillId="0" borderId="1" xfId="0" applyFont="1" applyFill="1" applyBorder="1" applyAlignment="1" applyProtection="1">
      <alignment vertical="center" wrapText="1"/>
      <protection locked="0"/>
    </xf>
    <xf numFmtId="0" fontId="7" fillId="0" borderId="0" xfId="0" applyFont="1"/>
    <xf numFmtId="0" fontId="6" fillId="0" borderId="1" xfId="0" applyFont="1" applyBorder="1" applyAlignment="1">
      <alignment vertical="center" wrapText="1"/>
    </xf>
    <xf numFmtId="0" fontId="7" fillId="0" borderId="0" xfId="0" applyFont="1" applyAlignment="1">
      <alignment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0" borderId="1" xfId="0" applyFont="1" applyFill="1" applyBorder="1" applyAlignment="1">
      <alignment vertical="center"/>
    </xf>
    <xf numFmtId="0" fontId="7" fillId="0" borderId="1" xfId="0" applyFont="1" applyFill="1" applyBorder="1" applyAlignment="1" applyProtection="1">
      <alignment vertical="center"/>
      <protection locked="0"/>
    </xf>
    <xf numFmtId="0" fontId="5" fillId="0" borderId="0" xfId="0" applyFont="1"/>
    <xf numFmtId="0" fontId="7" fillId="5" borderId="0" xfId="0" applyFont="1" applyFill="1"/>
    <xf numFmtId="0" fontId="10" fillId="0" borderId="0" xfId="0" applyFont="1"/>
    <xf numFmtId="0" fontId="10" fillId="5" borderId="0" xfId="0" applyFont="1" applyFill="1"/>
    <xf numFmtId="0" fontId="6" fillId="5" borderId="0" xfId="0" applyFont="1" applyFill="1"/>
    <xf numFmtId="0" fontId="7" fillId="0" borderId="0" xfId="0" applyFont="1" applyFill="1" applyAlignment="1">
      <alignment wrapText="1"/>
    </xf>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pplyProtection="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6" fillId="6" borderId="1" xfId="0" applyFont="1" applyFill="1" applyBorder="1" applyAlignment="1">
      <alignment vertical="center" wrapText="1"/>
    </xf>
    <xf numFmtId="0" fontId="6" fillId="6" borderId="1" xfId="0" applyFont="1" applyFill="1" applyBorder="1" applyAlignment="1">
      <alignment horizontal="left" vertical="center" wrapText="1"/>
    </xf>
    <xf numFmtId="0" fontId="7" fillId="6" borderId="1" xfId="0" applyFont="1" applyFill="1" applyBorder="1" applyAlignment="1" applyProtection="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7" fillId="6" borderId="11" xfId="0" applyFont="1" applyFill="1" applyBorder="1" applyAlignment="1" applyProtection="1">
      <alignment horizontal="center" vertical="center" wrapText="1"/>
      <protection locked="0"/>
    </xf>
    <xf numFmtId="0" fontId="6" fillId="5" borderId="18" xfId="0" applyFont="1" applyFill="1" applyBorder="1" applyAlignment="1">
      <alignment vertical="center" wrapText="1"/>
    </xf>
    <xf numFmtId="0" fontId="6" fillId="5" borderId="19" xfId="0" applyFont="1" applyFill="1" applyBorder="1" applyAlignment="1">
      <alignment vertical="center" wrapText="1"/>
    </xf>
    <xf numFmtId="0" fontId="6" fillId="5" borderId="18"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7" fillId="5" borderId="18" xfId="0" applyFont="1" applyFill="1" applyBorder="1" applyAlignment="1" applyProtection="1">
      <alignment horizontal="center" vertical="center"/>
    </xf>
    <xf numFmtId="0" fontId="7" fillId="5" borderId="19" xfId="0" applyFont="1" applyFill="1" applyBorder="1" applyAlignment="1" applyProtection="1">
      <alignment horizontal="center" vertical="center"/>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18"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18"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6" fillId="0" borderId="13" xfId="0" applyFont="1" applyBorder="1" applyAlignment="1">
      <alignment vertical="center" wrapText="1"/>
    </xf>
    <xf numFmtId="0" fontId="7" fillId="0" borderId="13" xfId="0" applyFont="1" applyFill="1" applyBorder="1" applyAlignment="1" applyProtection="1">
      <alignment vertical="center" wrapText="1"/>
    </xf>
    <xf numFmtId="0" fontId="7" fillId="0" borderId="13" xfId="0" applyFont="1" applyFill="1" applyBorder="1" applyAlignment="1">
      <alignment vertical="center" wrapText="1"/>
    </xf>
    <xf numFmtId="0" fontId="7" fillId="0" borderId="13" xfId="0" applyFont="1" applyFill="1" applyBorder="1" applyAlignment="1" applyProtection="1">
      <alignment vertical="center" wrapText="1"/>
      <protection locked="0"/>
    </xf>
    <xf numFmtId="0" fontId="15" fillId="0" borderId="8" xfId="0" applyFont="1" applyFill="1" applyBorder="1" applyAlignment="1" applyProtection="1">
      <alignment horizontal="left" vertical="center" wrapText="1"/>
      <protection locked="0"/>
    </xf>
    <xf numFmtId="0" fontId="15" fillId="0" borderId="13" xfId="0" applyFont="1" applyFill="1" applyBorder="1" applyAlignment="1" applyProtection="1">
      <alignment vertical="center" wrapText="1"/>
      <protection locked="0"/>
    </xf>
    <xf numFmtId="0" fontId="9" fillId="0" borderId="13" xfId="1" applyFont="1" applyFill="1" applyBorder="1" applyAlignment="1" applyProtection="1">
      <alignment vertical="center" wrapText="1"/>
      <protection locked="0"/>
    </xf>
    <xf numFmtId="0" fontId="6" fillId="6" borderId="27" xfId="0" applyFont="1" applyFill="1" applyBorder="1" applyAlignment="1">
      <alignment vertical="top" wrapText="1"/>
    </xf>
    <xf numFmtId="0" fontId="7" fillId="6" borderId="27" xfId="0" applyFont="1" applyFill="1" applyBorder="1" applyAlignment="1" applyProtection="1">
      <alignment horizontal="center" vertical="center"/>
    </xf>
    <xf numFmtId="0" fontId="7" fillId="6" borderId="27" xfId="0" applyFont="1" applyFill="1" applyBorder="1" applyAlignment="1">
      <alignment horizontal="center" vertical="center"/>
    </xf>
    <xf numFmtId="0" fontId="7" fillId="6" borderId="27" xfId="0" applyFont="1" applyFill="1" applyBorder="1" applyAlignment="1" applyProtection="1">
      <alignment horizontal="center" vertical="center"/>
      <protection locked="0"/>
    </xf>
    <xf numFmtId="0" fontId="7" fillId="6" borderId="27" xfId="0" applyFont="1" applyFill="1" applyBorder="1" applyAlignment="1" applyProtection="1">
      <alignment horizontal="center" vertical="center" wrapText="1"/>
      <protection locked="0"/>
    </xf>
    <xf numFmtId="0" fontId="7" fillId="6" borderId="28" xfId="0" applyFont="1" applyFill="1" applyBorder="1" applyAlignment="1" applyProtection="1">
      <alignment horizontal="center" vertical="center"/>
      <protection locked="0"/>
    </xf>
    <xf numFmtId="0" fontId="7" fillId="6" borderId="28" xfId="0" applyFont="1" applyFill="1" applyBorder="1" applyAlignment="1" applyProtection="1">
      <alignment horizontal="center" vertical="center" wrapText="1"/>
      <protection locked="0"/>
    </xf>
    <xf numFmtId="164" fontId="7" fillId="6" borderId="28" xfId="0" applyNumberFormat="1" applyFont="1" applyFill="1" applyBorder="1" applyAlignment="1" applyProtection="1">
      <alignment horizontal="center" vertical="center" wrapText="1"/>
      <protection locked="0"/>
    </xf>
    <xf numFmtId="164" fontId="7" fillId="6" borderId="27" xfId="0" applyNumberFormat="1" applyFont="1" applyFill="1" applyBorder="1" applyAlignment="1" applyProtection="1">
      <alignment horizontal="center" vertical="center" wrapText="1"/>
      <protection locked="0"/>
    </xf>
    <xf numFmtId="0" fontId="7" fillId="6" borderId="29" xfId="0" applyFont="1" applyFill="1" applyBorder="1" applyAlignment="1" applyProtection="1">
      <alignment horizontal="center" vertical="center" wrapText="1"/>
      <protection locked="0"/>
    </xf>
    <xf numFmtId="0" fontId="6" fillId="6" borderId="18" xfId="0" applyFont="1" applyFill="1" applyBorder="1" applyAlignment="1">
      <alignment vertical="center" wrapText="1"/>
    </xf>
    <xf numFmtId="0" fontId="6" fillId="6" borderId="19" xfId="0" applyFont="1" applyFill="1" applyBorder="1" applyAlignment="1">
      <alignment vertical="center" wrapText="1"/>
    </xf>
    <xf numFmtId="0" fontId="6" fillId="6" borderId="18"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7" fillId="6" borderId="18" xfId="0" applyFont="1" applyFill="1" applyBorder="1" applyAlignment="1" applyProtection="1">
      <alignment horizontal="center" vertical="center"/>
    </xf>
    <xf numFmtId="0" fontId="7" fillId="6" borderId="19" xfId="0" applyFont="1" applyFill="1" applyBorder="1" applyAlignment="1" applyProtection="1">
      <alignment horizontal="center" vertical="center"/>
    </xf>
    <xf numFmtId="0" fontId="7" fillId="6" borderId="18"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18" xfId="0" applyFont="1" applyFill="1" applyBorder="1" applyAlignment="1" applyProtection="1">
      <alignment horizontal="center" vertical="center"/>
      <protection locked="0"/>
    </xf>
    <xf numFmtId="0" fontId="7" fillId="6" borderId="19"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wrapText="1"/>
      <protection locked="0"/>
    </xf>
    <xf numFmtId="0" fontId="7" fillId="6" borderId="19"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1"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left" vertical="center" wrapText="1"/>
    </xf>
    <xf numFmtId="0" fontId="7" fillId="0" borderId="14" xfId="0" applyFont="1" applyFill="1" applyBorder="1" applyAlignment="1">
      <alignment vertical="center" wrapText="1"/>
    </xf>
    <xf numFmtId="0" fontId="14" fillId="0" borderId="14" xfId="0" applyFont="1" applyFill="1" applyBorder="1"/>
    <xf numFmtId="0" fontId="14" fillId="0" borderId="14" xfId="0" applyFont="1" applyFill="1" applyBorder="1" applyAlignment="1" applyProtection="1">
      <alignment wrapText="1"/>
      <protection locked="0"/>
    </xf>
    <xf numFmtId="0" fontId="7" fillId="0" borderId="10" xfId="0" applyFont="1" applyFill="1" applyBorder="1" applyAlignment="1" applyProtection="1">
      <alignment horizontal="left" vertical="center" wrapText="1"/>
      <protection locked="0"/>
    </xf>
    <xf numFmtId="0" fontId="7" fillId="0" borderId="14" xfId="0" applyFont="1" applyFill="1" applyBorder="1" applyAlignment="1" applyProtection="1">
      <alignment vertical="center" wrapText="1"/>
      <protection locked="0"/>
    </xf>
    <xf numFmtId="0" fontId="7" fillId="5" borderId="19" xfId="0" applyFont="1" applyFill="1" applyBorder="1" applyProtection="1"/>
    <xf numFmtId="0" fontId="7" fillId="5" borderId="19" xfId="0" applyFont="1" applyFill="1" applyBorder="1" applyAlignment="1">
      <alignment vertical="center" wrapText="1"/>
    </xf>
    <xf numFmtId="0" fontId="7" fillId="5" borderId="19" xfId="0" applyFont="1" applyFill="1" applyBorder="1" applyProtection="1">
      <protection locked="0"/>
    </xf>
    <xf numFmtId="0" fontId="7" fillId="5" borderId="19" xfId="0" applyFont="1" applyFill="1" applyBorder="1" applyAlignment="1" applyProtection="1">
      <alignment vertical="center" wrapText="1"/>
      <protection locked="0"/>
    </xf>
    <xf numFmtId="0" fontId="7" fillId="5" borderId="24" xfId="0" applyFont="1" applyFill="1" applyBorder="1" applyAlignment="1" applyProtection="1">
      <alignment vertical="center" wrapText="1"/>
      <protection locked="0"/>
    </xf>
    <xf numFmtId="0" fontId="7" fillId="6" borderId="0" xfId="0" applyFont="1" applyFill="1" applyAlignment="1">
      <alignment wrapText="1"/>
    </xf>
    <xf numFmtId="0" fontId="11" fillId="0" borderId="7" xfId="0" applyFont="1" applyBorder="1" applyAlignment="1">
      <alignment wrapText="1"/>
    </xf>
    <xf numFmtId="0" fontId="11" fillId="0" borderId="0" xfId="0" applyFont="1" applyBorder="1" applyAlignment="1">
      <alignment wrapText="1"/>
    </xf>
    <xf numFmtId="0" fontId="7" fillId="0" borderId="30" xfId="0" applyFont="1" applyBorder="1" applyAlignment="1">
      <alignment wrapText="1"/>
    </xf>
    <xf numFmtId="0" fontId="7" fillId="6" borderId="31" xfId="0" applyFont="1" applyFill="1" applyBorder="1" applyAlignment="1">
      <alignment wrapText="1"/>
    </xf>
    <xf numFmtId="0" fontId="7" fillId="0" borderId="31" xfId="0" applyFont="1" applyBorder="1" applyAlignment="1">
      <alignment wrapText="1"/>
    </xf>
    <xf numFmtId="0" fontId="7" fillId="0" borderId="0" xfId="0" applyFont="1" applyBorder="1" applyAlignment="1">
      <alignment wrapText="1"/>
    </xf>
    <xf numFmtId="0" fontId="7" fillId="6" borderId="31" xfId="0" applyFont="1" applyFill="1" applyBorder="1"/>
    <xf numFmtId="0" fontId="7" fillId="0" borderId="31" xfId="0" applyFont="1" applyFill="1" applyBorder="1"/>
    <xf numFmtId="0" fontId="7" fillId="6" borderId="0" xfId="0" applyFont="1" applyFill="1" applyBorder="1" applyAlignment="1">
      <alignment wrapText="1"/>
    </xf>
    <xf numFmtId="0" fontId="7" fillId="0" borderId="27"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7" fillId="0" borderId="1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13" fillId="0" borderId="1"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2" xfId="0" applyFont="1" applyBorder="1" applyAlignment="1">
      <alignment horizontal="center" vertical="center" wrapText="1"/>
    </xf>
    <xf numFmtId="0" fontId="7" fillId="0" borderId="2"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5"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12"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15" fillId="0" borderId="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6" fillId="6" borderId="25" xfId="0" applyFont="1" applyFill="1" applyBorder="1" applyAlignment="1">
      <alignment horizontal="left" wrapText="1"/>
    </xf>
    <xf numFmtId="0" fontId="6" fillId="6" borderId="26" xfId="0" applyFont="1" applyFill="1" applyBorder="1" applyAlignment="1">
      <alignment horizontal="left"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6" fillId="0" borderId="1" xfId="0" applyFont="1" applyBorder="1" applyAlignment="1">
      <alignment vertical="center" wrapText="1"/>
    </xf>
    <xf numFmtId="0" fontId="6" fillId="0" borderId="14" xfId="0" applyFont="1" applyBorder="1" applyAlignment="1">
      <alignment vertical="center" wrapText="1"/>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6" fillId="5" borderId="17" xfId="0" applyFont="1" applyFill="1" applyBorder="1" applyAlignment="1">
      <alignment vertical="center" wrapText="1"/>
    </xf>
    <xf numFmtId="0" fontId="6" fillId="6" borderId="15" xfId="0" applyFont="1" applyFill="1" applyBorder="1" applyAlignment="1">
      <alignment vertical="center" wrapText="1"/>
    </xf>
    <xf numFmtId="0" fontId="6" fillId="6" borderId="16" xfId="0" applyFont="1" applyFill="1" applyBorder="1" applyAlignment="1">
      <alignment vertical="center" wrapText="1"/>
    </xf>
    <xf numFmtId="0" fontId="6" fillId="6" borderId="17" xfId="0" applyFont="1" applyFill="1" applyBorder="1" applyAlignment="1">
      <alignment vertical="center" wrapText="1"/>
    </xf>
    <xf numFmtId="0" fontId="12" fillId="0" borderId="0" xfId="0" applyFont="1" applyAlignment="1"/>
    <xf numFmtId="0" fontId="7" fillId="0" borderId="0" xfId="0" applyFont="1"/>
    <xf numFmtId="0" fontId="11" fillId="5" borderId="0" xfId="0" applyFont="1" applyFill="1"/>
    <xf numFmtId="0" fontId="11" fillId="5"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 (Revised 10/2/23)</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QSVariances.MPCA@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gcc02.safelinks.protection.outlook.com/?url=https%3A%2F%2Fwww.iwla.org%2Fwater%2Fstream-monitoring%2Fwinter-salt-watch&amp;data=04%7C01%7Csteven.weiss%40state.mn.us%7C8ee23f0e79bc46e9ec6d08d98f576ec6%7Ceb14b04624c445198f26b89c2159828c%7C0%7C0%7C637698427940554328%7CUnknown%7CTWFpbGZsb3d8eyJWIjoiMC4wLjAwMDAiLCJQIjoiV2luMzIiLCJBTiI6Ik1haWwiLCJXVCI6Mn0%3D%7C1000&amp;sdata=wwn%2FpwGXW3lFBeOOtk%2BViZADmy1wmDUkmuH8b9Yb2wQ%3D&amp;reserved=0" TargetMode="External"/><Relationship Id="rId2" Type="http://schemas.openxmlformats.org/officeDocument/2006/relationships/hyperlink" Target="https://www.pca.state.mn.us/sites/default/files/p-tr1-54.pdf" TargetMode="External"/><Relationship Id="rId1" Type="http://schemas.openxmlformats.org/officeDocument/2006/relationships/hyperlink" Target="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tabSelected="1" zoomScaleNormal="100" workbookViewId="0">
      <selection activeCell="A2" sqref="A2:L2"/>
    </sheetView>
  </sheetViews>
  <sheetFormatPr defaultColWidth="9.140625" defaultRowHeight="15"/>
  <cols>
    <col min="1" max="16384" width="9.140625" style="11"/>
  </cols>
  <sheetData>
    <row r="1" spans="1:12" ht="106.5" customHeight="1">
      <c r="B1" s="10"/>
    </row>
    <row r="2" spans="1:12" ht="54.75" customHeight="1">
      <c r="A2" s="139" t="s">
        <v>167</v>
      </c>
      <c r="B2" s="139"/>
      <c r="C2" s="139"/>
      <c r="D2" s="139"/>
      <c r="E2" s="139"/>
      <c r="F2" s="139"/>
      <c r="G2" s="139"/>
      <c r="H2" s="139"/>
      <c r="I2" s="139"/>
      <c r="J2" s="139"/>
      <c r="K2" s="139"/>
      <c r="L2" s="139"/>
    </row>
    <row r="3" spans="1:12" ht="42.75" customHeight="1">
      <c r="A3" s="139" t="s">
        <v>150</v>
      </c>
      <c r="B3" s="139"/>
      <c r="C3" s="139"/>
      <c r="D3" s="139"/>
      <c r="E3" s="139"/>
      <c r="F3" s="139"/>
      <c r="G3" s="139"/>
      <c r="H3" s="139"/>
      <c r="I3" s="139"/>
      <c r="J3" s="139"/>
      <c r="K3" s="139"/>
      <c r="L3" s="139"/>
    </row>
    <row r="4" spans="1:12" ht="32.25" customHeight="1">
      <c r="A4" s="139" t="s">
        <v>151</v>
      </c>
      <c r="B4" s="139"/>
      <c r="C4" s="139"/>
      <c r="D4" s="139"/>
      <c r="E4" s="139"/>
      <c r="F4" s="139"/>
      <c r="G4" s="139"/>
      <c r="H4" s="139"/>
      <c r="I4" s="139"/>
      <c r="J4" s="139"/>
      <c r="K4" s="139"/>
      <c r="L4" s="139"/>
    </row>
    <row r="5" spans="1:12" ht="20.25" customHeight="1">
      <c r="A5" s="139" t="s">
        <v>171</v>
      </c>
      <c r="B5" s="139"/>
      <c r="C5" s="139"/>
      <c r="D5" s="139"/>
      <c r="E5" s="139"/>
      <c r="F5" s="139"/>
      <c r="G5" s="139"/>
      <c r="H5" s="139"/>
      <c r="I5" s="139"/>
      <c r="J5" s="139"/>
      <c r="K5" s="139"/>
      <c r="L5" s="139"/>
    </row>
    <row r="6" spans="1:12">
      <c r="A6" s="140" t="s">
        <v>172</v>
      </c>
      <c r="B6" s="141"/>
      <c r="C6" s="141"/>
      <c r="D6" s="141"/>
      <c r="E6" s="141"/>
      <c r="F6" s="141"/>
      <c r="G6" s="141"/>
      <c r="H6" s="141"/>
      <c r="I6" s="141"/>
      <c r="J6" s="141"/>
      <c r="K6" s="141"/>
      <c r="L6" s="141"/>
    </row>
  </sheetData>
  <sheetProtection sheet="1" objects="1" scenarios="1"/>
  <mergeCells count="5">
    <mergeCell ref="A2:L2"/>
    <mergeCell ref="A3:L3"/>
    <mergeCell ref="A4:L4"/>
    <mergeCell ref="A5:L5"/>
    <mergeCell ref="A6:L6"/>
  </mergeCells>
  <hyperlinks>
    <hyperlink ref="A6" r:id="rId1" xr:uid="{9EB9383A-E8C3-4766-A5AE-C205790A1BAC}"/>
  </hyperlinks>
  <pageMargins left="0.7" right="0.7" top="0.75" bottom="0.75" header="0.3" footer="0.3"/>
  <pageSetup orientation="landscape" horizontalDpi="1200" verticalDpi="1200" r:id="rId2"/>
  <headerFooter>
    <oddFooter>&amp;L&amp;"Arial,Italic"&amp;8wq-wwprm2-88  •  10/2/23&amp;C&amp;"Arial,Italic"&amp;8htttps://ww.pca.state.mn.us  •  Available in alternative formats  •  651-296-6300  •  800-657-3864  •  Use your preferred relay service &amp;R&amp;"Arial,Italic"&amp;8Page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18"/>
    <col min="13" max="16" width="9.140625" style="15"/>
    <col min="17" max="16384" width="9.140625" style="11"/>
  </cols>
  <sheetData>
    <row r="1" spans="1:16" ht="24.75" customHeight="1">
      <c r="A1" s="143" t="s">
        <v>152</v>
      </c>
      <c r="B1" s="143"/>
      <c r="C1" s="143"/>
      <c r="D1" s="143"/>
      <c r="E1" s="143"/>
      <c r="F1" s="143"/>
      <c r="G1" s="143"/>
      <c r="H1" s="143"/>
      <c r="I1" s="143"/>
      <c r="J1" s="143"/>
      <c r="K1" s="143"/>
      <c r="L1" s="143"/>
      <c r="M1" s="14"/>
      <c r="N1" s="14"/>
      <c r="O1" s="14"/>
    </row>
    <row r="2" spans="1:16" s="12" customFormat="1" ht="54.75" customHeight="1">
      <c r="A2" s="142" t="s">
        <v>155</v>
      </c>
      <c r="B2" s="142"/>
      <c r="C2" s="142"/>
      <c r="D2" s="142"/>
      <c r="E2" s="142"/>
      <c r="F2" s="142"/>
      <c r="G2" s="142"/>
      <c r="H2" s="142"/>
      <c r="I2" s="142"/>
      <c r="J2" s="142"/>
      <c r="K2" s="142"/>
      <c r="L2" s="142"/>
      <c r="M2" s="14"/>
      <c r="N2" s="14"/>
      <c r="O2" s="14"/>
      <c r="P2" s="16"/>
    </row>
    <row r="3" spans="1:16" ht="56.25" customHeight="1">
      <c r="A3" s="142" t="s">
        <v>153</v>
      </c>
      <c r="B3" s="142"/>
      <c r="C3" s="142"/>
      <c r="D3" s="142"/>
      <c r="E3" s="142"/>
      <c r="F3" s="142"/>
      <c r="G3" s="142"/>
      <c r="H3" s="142"/>
      <c r="I3" s="142"/>
      <c r="J3" s="142"/>
      <c r="K3" s="142"/>
      <c r="L3" s="142"/>
      <c r="M3" s="14"/>
      <c r="N3" s="14"/>
      <c r="O3" s="14"/>
    </row>
    <row r="4" spans="1:16" ht="53.25" customHeight="1">
      <c r="A4" s="142" t="s">
        <v>154</v>
      </c>
      <c r="B4" s="142"/>
      <c r="C4" s="142"/>
      <c r="D4" s="142"/>
      <c r="E4" s="142"/>
      <c r="F4" s="142"/>
      <c r="G4" s="142"/>
      <c r="H4" s="142"/>
      <c r="I4" s="142"/>
      <c r="J4" s="142"/>
      <c r="K4" s="142"/>
      <c r="L4" s="142"/>
      <c r="M4" s="14"/>
      <c r="N4" s="14"/>
      <c r="O4" s="14"/>
    </row>
    <row r="5" spans="1:16" s="13" customFormat="1" ht="30" customHeight="1">
      <c r="A5" s="142" t="s">
        <v>173</v>
      </c>
      <c r="B5" s="142"/>
      <c r="C5" s="142"/>
      <c r="D5" s="142"/>
      <c r="E5" s="142"/>
      <c r="F5" s="142"/>
      <c r="G5" s="142"/>
      <c r="H5" s="142"/>
      <c r="I5" s="142"/>
      <c r="J5" s="142"/>
      <c r="K5" s="142"/>
      <c r="L5" s="142"/>
      <c r="M5" s="17"/>
      <c r="N5" s="17"/>
      <c r="O5" s="17"/>
      <c r="P5" s="18"/>
    </row>
    <row r="6" spans="1:16">
      <c r="A6" s="17"/>
      <c r="B6" s="17"/>
      <c r="C6" s="17"/>
      <c r="D6" s="17"/>
      <c r="E6" s="17"/>
      <c r="F6" s="17"/>
      <c r="G6" s="17"/>
      <c r="H6" s="17"/>
      <c r="I6" s="17"/>
      <c r="J6" s="17"/>
      <c r="K6" s="17"/>
      <c r="L6" s="17"/>
      <c r="M6" s="14"/>
      <c r="N6" s="14"/>
      <c r="O6" s="14"/>
    </row>
    <row r="7" spans="1:16">
      <c r="A7" s="17"/>
      <c r="B7" s="17"/>
      <c r="C7" s="17"/>
      <c r="D7" s="17"/>
      <c r="E7" s="17"/>
      <c r="F7" s="17"/>
      <c r="G7" s="17"/>
      <c r="H7" s="17"/>
      <c r="I7" s="17"/>
      <c r="J7" s="17"/>
      <c r="K7" s="17"/>
      <c r="L7" s="17"/>
      <c r="M7" s="14"/>
      <c r="N7" s="14"/>
      <c r="O7" s="14"/>
    </row>
    <row r="8" spans="1:16">
      <c r="A8" s="17"/>
      <c r="B8" s="17"/>
      <c r="C8" s="17"/>
      <c r="D8" s="17"/>
      <c r="E8" s="17"/>
      <c r="F8" s="17"/>
      <c r="G8" s="17"/>
      <c r="H8" s="17"/>
      <c r="I8" s="17"/>
      <c r="J8" s="17"/>
      <c r="K8" s="17"/>
      <c r="L8" s="17"/>
      <c r="M8" s="14"/>
      <c r="N8" s="14"/>
      <c r="O8" s="14"/>
    </row>
    <row r="9" spans="1:16">
      <c r="A9" s="17"/>
      <c r="B9" s="17"/>
      <c r="C9" s="17"/>
      <c r="D9" s="17"/>
      <c r="E9" s="17"/>
      <c r="F9" s="17"/>
      <c r="G9" s="17"/>
      <c r="H9" s="17"/>
      <c r="I9" s="17"/>
      <c r="J9" s="17"/>
      <c r="K9" s="17"/>
      <c r="L9" s="17"/>
      <c r="M9" s="14"/>
      <c r="N9" s="14"/>
      <c r="O9" s="14"/>
    </row>
    <row r="10" spans="1:16">
      <c r="A10" s="17"/>
      <c r="B10" s="17"/>
      <c r="C10" s="17"/>
      <c r="D10" s="17"/>
      <c r="E10" s="17"/>
      <c r="F10" s="17"/>
      <c r="G10" s="17"/>
      <c r="H10" s="17"/>
      <c r="I10" s="17"/>
      <c r="J10" s="17"/>
      <c r="K10" s="17"/>
      <c r="L10" s="17"/>
      <c r="M10" s="14"/>
      <c r="N10" s="14"/>
      <c r="O10" s="14"/>
    </row>
    <row r="11" spans="1:16">
      <c r="A11" s="17"/>
      <c r="B11" s="17"/>
      <c r="C11" s="17"/>
      <c r="D11" s="17"/>
      <c r="E11" s="17"/>
      <c r="F11" s="17"/>
      <c r="G11" s="17"/>
      <c r="H11" s="17"/>
      <c r="I11" s="17"/>
      <c r="J11" s="17"/>
      <c r="K11" s="17"/>
      <c r="L11" s="17"/>
      <c r="M11" s="14"/>
      <c r="N11" s="14"/>
      <c r="O11" s="14"/>
    </row>
    <row r="12" spans="1:16">
      <c r="A12" s="17"/>
      <c r="B12" s="17"/>
      <c r="C12" s="17"/>
      <c r="D12" s="17"/>
      <c r="E12" s="17"/>
      <c r="F12" s="17"/>
      <c r="G12" s="17"/>
      <c r="H12" s="17"/>
      <c r="I12" s="17"/>
      <c r="J12" s="17"/>
      <c r="K12" s="17"/>
      <c r="L12" s="17"/>
      <c r="M12" s="14"/>
      <c r="N12" s="14"/>
      <c r="O12" s="14"/>
    </row>
  </sheetData>
  <sheetProtection sheet="1" objects="1" scenarios="1"/>
  <mergeCells count="5">
    <mergeCell ref="A2:L2"/>
    <mergeCell ref="A3:L3"/>
    <mergeCell ref="A4:L4"/>
    <mergeCell ref="A5:L5"/>
    <mergeCell ref="A1:L1"/>
  </mergeCells>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7"/>
  <sheetViews>
    <sheetView zoomScaleNormal="100" workbookViewId="0">
      <pane ySplit="7" topLeftCell="A8" activePane="bottomLeft" state="frozen"/>
      <selection activeCell="C1" sqref="C1"/>
      <selection pane="bottomLeft" activeCell="S21" sqref="S21"/>
    </sheetView>
  </sheetViews>
  <sheetFormatPr defaultRowHeight="15"/>
  <cols>
    <col min="1" max="1" width="13.7109375" customWidth="1"/>
    <col min="2" max="2" width="22.140625" customWidth="1"/>
    <col min="3" max="3" width="31.42578125" customWidth="1"/>
    <col min="4" max="4" width="12.28515625" bestFit="1" customWidth="1"/>
    <col min="5" max="9" width="5.42578125" style="2" customWidth="1"/>
    <col min="10" max="14" width="5.42578125" style="3" customWidth="1"/>
    <col min="15" max="19" width="5.42578125" style="1" customWidth="1"/>
    <col min="20" max="20" width="39.42578125" style="27" customWidth="1"/>
    <col min="21" max="21" width="29" style="20" customWidth="1"/>
    <col min="22" max="22" width="27" style="4" customWidth="1"/>
  </cols>
  <sheetData>
    <row r="1" spans="1:22" s="6" customFormat="1" ht="23.25" customHeight="1">
      <c r="A1" s="187" t="s">
        <v>145</v>
      </c>
      <c r="B1" s="187"/>
      <c r="D1" s="5"/>
      <c r="E1" s="7"/>
      <c r="F1" s="7"/>
      <c r="G1" s="7"/>
      <c r="H1" s="7"/>
      <c r="I1" s="7"/>
      <c r="J1" s="7"/>
      <c r="K1" s="7"/>
      <c r="L1" s="7"/>
      <c r="M1" s="7"/>
      <c r="N1" s="7"/>
      <c r="O1" s="7"/>
      <c r="P1" s="7"/>
      <c r="Q1" s="7"/>
      <c r="R1" s="7"/>
      <c r="S1" s="7"/>
      <c r="T1" s="19"/>
      <c r="U1" s="20"/>
      <c r="V1" s="4"/>
    </row>
    <row r="2" spans="1:22" s="6" customFormat="1" ht="23.25" customHeight="1">
      <c r="A2" s="187" t="s">
        <v>0</v>
      </c>
      <c r="B2" s="187"/>
      <c r="C2" s="187"/>
      <c r="D2" s="187"/>
      <c r="E2" s="187"/>
      <c r="F2" s="187"/>
      <c r="G2" s="187"/>
      <c r="H2" s="187"/>
      <c r="I2" s="187"/>
      <c r="J2" s="187"/>
      <c r="K2" s="187"/>
      <c r="L2" s="187"/>
      <c r="M2" s="187"/>
      <c r="N2" s="187"/>
      <c r="O2" s="187"/>
      <c r="P2" s="187"/>
      <c r="Q2" s="187"/>
      <c r="R2" s="187"/>
      <c r="S2" s="187"/>
      <c r="T2" s="187"/>
      <c r="U2" s="20"/>
      <c r="V2" s="4"/>
    </row>
    <row r="3" spans="1:22" s="6" customFormat="1" ht="17.25" customHeight="1">
      <c r="A3" s="8"/>
      <c r="D3" s="5"/>
      <c r="E3" s="7"/>
      <c r="F3" s="7"/>
      <c r="G3" s="7"/>
      <c r="H3" s="7"/>
      <c r="I3" s="7"/>
      <c r="J3" s="7"/>
      <c r="K3" s="7"/>
      <c r="L3" s="7"/>
      <c r="M3" s="7"/>
      <c r="N3" s="7"/>
      <c r="O3" s="7"/>
      <c r="P3" s="7"/>
      <c r="Q3" s="7"/>
      <c r="R3" s="7"/>
      <c r="S3" s="7"/>
      <c r="T3" s="19"/>
      <c r="U3" s="20"/>
      <c r="V3" s="4"/>
    </row>
    <row r="4" spans="1:22" ht="27.75" customHeight="1" thickBot="1">
      <c r="A4" s="167"/>
      <c r="B4" s="168"/>
      <c r="C4" s="169"/>
      <c r="D4" s="176" t="s">
        <v>1</v>
      </c>
      <c r="E4" s="177"/>
      <c r="F4" s="177"/>
      <c r="G4" s="177"/>
      <c r="H4" s="177"/>
      <c r="I4" s="177"/>
      <c r="J4" s="177"/>
      <c r="K4" s="177"/>
      <c r="L4" s="177"/>
      <c r="M4" s="177"/>
      <c r="N4" s="177"/>
      <c r="O4" s="177"/>
      <c r="P4" s="177"/>
      <c r="Q4" s="177"/>
      <c r="R4" s="177"/>
      <c r="S4" s="178"/>
      <c r="T4" s="179" t="s">
        <v>2</v>
      </c>
      <c r="U4" s="152" t="s">
        <v>163</v>
      </c>
    </row>
    <row r="5" spans="1:22">
      <c r="A5" s="170"/>
      <c r="B5" s="171"/>
      <c r="C5" s="171"/>
      <c r="D5" s="174" t="s">
        <v>149</v>
      </c>
      <c r="E5" s="181" t="s">
        <v>146</v>
      </c>
      <c r="F5" s="182"/>
      <c r="G5" s="182"/>
      <c r="H5" s="182"/>
      <c r="I5" s="183"/>
      <c r="J5" s="184" t="s">
        <v>147</v>
      </c>
      <c r="K5" s="185"/>
      <c r="L5" s="185"/>
      <c r="M5" s="185"/>
      <c r="N5" s="186"/>
      <c r="O5" s="181" t="s">
        <v>148</v>
      </c>
      <c r="P5" s="182"/>
      <c r="Q5" s="182"/>
      <c r="R5" s="182"/>
      <c r="S5" s="183"/>
      <c r="T5" s="180"/>
      <c r="U5" s="152"/>
    </row>
    <row r="6" spans="1:22" ht="15" customHeight="1">
      <c r="A6" s="172"/>
      <c r="B6" s="173"/>
      <c r="C6" s="173"/>
      <c r="D6" s="175"/>
      <c r="E6" s="59" t="s">
        <v>6</v>
      </c>
      <c r="F6" s="43" t="s">
        <v>6</v>
      </c>
      <c r="G6" s="43" t="s">
        <v>6</v>
      </c>
      <c r="H6" s="43" t="s">
        <v>6</v>
      </c>
      <c r="I6" s="60" t="s">
        <v>6</v>
      </c>
      <c r="J6" s="95" t="s">
        <v>6</v>
      </c>
      <c r="K6" s="51" t="s">
        <v>6</v>
      </c>
      <c r="L6" s="51" t="s">
        <v>7</v>
      </c>
      <c r="M6" s="51" t="s">
        <v>7</v>
      </c>
      <c r="N6" s="96" t="s">
        <v>7</v>
      </c>
      <c r="O6" s="59" t="s">
        <v>7</v>
      </c>
      <c r="P6" s="43" t="s">
        <v>7</v>
      </c>
      <c r="Q6" s="43" t="s">
        <v>7</v>
      </c>
      <c r="R6" s="43" t="s">
        <v>7</v>
      </c>
      <c r="S6" s="60" t="s">
        <v>7</v>
      </c>
      <c r="T6" s="180"/>
      <c r="U6" s="152"/>
    </row>
    <row r="7" spans="1:22" s="27" customFormat="1" ht="42.6" customHeight="1">
      <c r="A7" s="28" t="s">
        <v>8</v>
      </c>
      <c r="B7" s="28" t="s">
        <v>9</v>
      </c>
      <c r="C7" s="78" t="s">
        <v>160</v>
      </c>
      <c r="D7" s="85" t="s">
        <v>10</v>
      </c>
      <c r="E7" s="61">
        <v>1</v>
      </c>
      <c r="F7" s="44">
        <v>2</v>
      </c>
      <c r="G7" s="44">
        <v>3</v>
      </c>
      <c r="H7" s="44">
        <v>4</v>
      </c>
      <c r="I7" s="62">
        <v>5</v>
      </c>
      <c r="J7" s="97">
        <v>6</v>
      </c>
      <c r="K7" s="52">
        <v>7</v>
      </c>
      <c r="L7" s="52">
        <v>8</v>
      </c>
      <c r="M7" s="52">
        <v>9</v>
      </c>
      <c r="N7" s="98">
        <v>10</v>
      </c>
      <c r="O7" s="61">
        <v>11</v>
      </c>
      <c r="P7" s="44">
        <v>12</v>
      </c>
      <c r="Q7" s="44">
        <v>13</v>
      </c>
      <c r="R7" s="44">
        <v>14</v>
      </c>
      <c r="S7" s="62">
        <v>15</v>
      </c>
      <c r="T7" s="180"/>
      <c r="U7" s="152"/>
      <c r="V7" s="29"/>
    </row>
    <row r="8" spans="1:22" s="27" customFormat="1" ht="60">
      <c r="A8" s="30" t="s">
        <v>11</v>
      </c>
      <c r="B8" s="31" t="s">
        <v>12</v>
      </c>
      <c r="C8" s="79" t="s">
        <v>118</v>
      </c>
      <c r="D8" s="86" t="s">
        <v>13</v>
      </c>
      <c r="E8" s="63"/>
      <c r="F8" s="45"/>
      <c r="G8" s="45"/>
      <c r="H8" s="45"/>
      <c r="I8" s="64"/>
      <c r="J8" s="99"/>
      <c r="K8" s="53"/>
      <c r="L8" s="53"/>
      <c r="M8" s="53"/>
      <c r="N8" s="100"/>
      <c r="O8" s="63"/>
      <c r="P8" s="45"/>
      <c r="Q8" s="45"/>
      <c r="R8" s="45"/>
      <c r="S8" s="120"/>
      <c r="T8" s="114" t="s">
        <v>156</v>
      </c>
      <c r="U8" s="21"/>
      <c r="V8" s="29"/>
    </row>
    <row r="9" spans="1:22" s="27" customFormat="1" ht="108" customHeight="1">
      <c r="A9" s="22" t="s">
        <v>11</v>
      </c>
      <c r="B9" s="22" t="s">
        <v>14</v>
      </c>
      <c r="C9" s="80" t="s">
        <v>168</v>
      </c>
      <c r="D9" s="135" t="s">
        <v>13</v>
      </c>
      <c r="E9" s="136" t="s">
        <v>13</v>
      </c>
      <c r="F9" s="137" t="s">
        <v>13</v>
      </c>
      <c r="G9" s="137" t="s">
        <v>13</v>
      </c>
      <c r="H9" s="137" t="s">
        <v>13</v>
      </c>
      <c r="I9" s="138" t="s">
        <v>13</v>
      </c>
      <c r="J9" s="136" t="s">
        <v>13</v>
      </c>
      <c r="K9" s="137" t="s">
        <v>13</v>
      </c>
      <c r="L9" s="137" t="s">
        <v>13</v>
      </c>
      <c r="M9" s="137" t="s">
        <v>13</v>
      </c>
      <c r="N9" s="138" t="s">
        <v>13</v>
      </c>
      <c r="O9" s="136" t="s">
        <v>13</v>
      </c>
      <c r="P9" s="137" t="s">
        <v>13</v>
      </c>
      <c r="Q9" s="137" t="s">
        <v>13</v>
      </c>
      <c r="R9" s="137" t="s">
        <v>13</v>
      </c>
      <c r="S9" s="138" t="s">
        <v>13</v>
      </c>
      <c r="T9" s="115" t="s">
        <v>169</v>
      </c>
      <c r="U9" s="23"/>
      <c r="V9" s="29"/>
    </row>
    <row r="10" spans="1:22" s="27" customFormat="1" ht="48">
      <c r="A10" s="22" t="s">
        <v>11</v>
      </c>
      <c r="B10" s="22" t="s">
        <v>15</v>
      </c>
      <c r="C10" s="80" t="s">
        <v>119</v>
      </c>
      <c r="D10" s="87" t="s">
        <v>13</v>
      </c>
      <c r="E10" s="65"/>
      <c r="F10" s="46"/>
      <c r="G10" s="46"/>
      <c r="H10" s="46"/>
      <c r="I10" s="66"/>
      <c r="J10" s="101" t="s">
        <v>13</v>
      </c>
      <c r="K10" s="54"/>
      <c r="L10" s="54"/>
      <c r="M10" s="54"/>
      <c r="N10" s="102"/>
      <c r="O10" s="65" t="s">
        <v>13</v>
      </c>
      <c r="P10" s="46"/>
      <c r="Q10" s="46"/>
      <c r="R10" s="46"/>
      <c r="S10" s="121"/>
      <c r="T10" s="115" t="s">
        <v>157</v>
      </c>
      <c r="U10" s="21"/>
      <c r="V10" s="29"/>
    </row>
    <row r="11" spans="1:22" s="27" customFormat="1" ht="44.25" customHeight="1">
      <c r="A11" s="22" t="s">
        <v>11</v>
      </c>
      <c r="B11" s="32" t="s">
        <v>12</v>
      </c>
      <c r="C11" s="80" t="s">
        <v>16</v>
      </c>
      <c r="D11" s="87"/>
      <c r="E11" s="67" t="s">
        <v>13</v>
      </c>
      <c r="F11" s="47" t="s">
        <v>13</v>
      </c>
      <c r="G11" s="47" t="s">
        <v>13</v>
      </c>
      <c r="H11" s="47" t="s">
        <v>13</v>
      </c>
      <c r="I11" s="68" t="s">
        <v>13</v>
      </c>
      <c r="J11" s="103" t="s">
        <v>13</v>
      </c>
      <c r="K11" s="55" t="s">
        <v>13</v>
      </c>
      <c r="L11" s="55" t="s">
        <v>13</v>
      </c>
      <c r="M11" s="55" t="s">
        <v>13</v>
      </c>
      <c r="N11" s="104" t="s">
        <v>13</v>
      </c>
      <c r="O11" s="67" t="s">
        <v>13</v>
      </c>
      <c r="P11" s="47" t="s">
        <v>13</v>
      </c>
      <c r="Q11" s="47" t="s">
        <v>13</v>
      </c>
      <c r="R11" s="47" t="s">
        <v>13</v>
      </c>
      <c r="S11" s="68" t="s">
        <v>13</v>
      </c>
      <c r="T11" s="116" t="s">
        <v>105</v>
      </c>
      <c r="U11" s="21"/>
      <c r="V11" s="29"/>
    </row>
    <row r="12" spans="1:22" s="27" customFormat="1" ht="70.5" customHeight="1">
      <c r="A12" s="33" t="s">
        <v>17</v>
      </c>
      <c r="B12" s="33" t="s">
        <v>15</v>
      </c>
      <c r="C12" s="81" t="s">
        <v>120</v>
      </c>
      <c r="D12" s="88"/>
      <c r="E12" s="69"/>
      <c r="F12" s="48"/>
      <c r="G12" s="48" t="s">
        <v>13</v>
      </c>
      <c r="H12" s="48"/>
      <c r="I12" s="70"/>
      <c r="J12" s="105"/>
      <c r="K12" s="56"/>
      <c r="L12" s="56" t="s">
        <v>13</v>
      </c>
      <c r="M12" s="56"/>
      <c r="N12" s="106"/>
      <c r="O12" s="69"/>
      <c r="P12" s="48"/>
      <c r="Q12" s="48" t="s">
        <v>13</v>
      </c>
      <c r="R12" s="48"/>
      <c r="S12" s="122"/>
      <c r="T12" s="117" t="s">
        <v>121</v>
      </c>
      <c r="U12" s="21"/>
      <c r="V12" s="29"/>
    </row>
    <row r="13" spans="1:22" s="27" customFormat="1" ht="120">
      <c r="A13" s="26" t="s">
        <v>79</v>
      </c>
      <c r="B13" s="24" t="s">
        <v>23</v>
      </c>
      <c r="C13" s="82" t="s">
        <v>138</v>
      </c>
      <c r="D13" s="89"/>
      <c r="E13" s="71"/>
      <c r="F13" s="49"/>
      <c r="G13" s="49" t="s">
        <v>13</v>
      </c>
      <c r="H13" s="49"/>
      <c r="I13" s="72"/>
      <c r="J13" s="107"/>
      <c r="K13" s="57"/>
      <c r="L13" s="57" t="s">
        <v>13</v>
      </c>
      <c r="M13" s="57"/>
      <c r="N13" s="108"/>
      <c r="O13" s="71"/>
      <c r="P13" s="49"/>
      <c r="Q13" s="49" t="s">
        <v>13</v>
      </c>
      <c r="R13" s="49"/>
      <c r="S13" s="72"/>
      <c r="T13" s="118" t="s">
        <v>158</v>
      </c>
      <c r="U13" s="25"/>
      <c r="V13" s="29"/>
    </row>
    <row r="14" spans="1:22" s="27" customFormat="1" ht="96">
      <c r="A14" s="22" t="s">
        <v>18</v>
      </c>
      <c r="B14" s="22" t="s">
        <v>15</v>
      </c>
      <c r="C14" s="80" t="s">
        <v>122</v>
      </c>
      <c r="D14" s="87" t="s">
        <v>13</v>
      </c>
      <c r="E14" s="65" t="s">
        <v>13</v>
      </c>
      <c r="F14" s="46"/>
      <c r="G14" s="46"/>
      <c r="H14" s="46"/>
      <c r="I14" s="66"/>
      <c r="J14" s="101" t="s">
        <v>13</v>
      </c>
      <c r="K14" s="54"/>
      <c r="L14" s="54"/>
      <c r="M14" s="54"/>
      <c r="N14" s="102"/>
      <c r="O14" s="65" t="s">
        <v>13</v>
      </c>
      <c r="P14" s="46"/>
      <c r="Q14" s="46"/>
      <c r="R14" s="46"/>
      <c r="S14" s="121"/>
      <c r="T14" s="115" t="s">
        <v>159</v>
      </c>
      <c r="U14" s="21"/>
      <c r="V14" s="29"/>
    </row>
    <row r="15" spans="1:22" s="27" customFormat="1" ht="62.25" customHeight="1">
      <c r="A15" s="26" t="s">
        <v>18</v>
      </c>
      <c r="B15" s="26" t="s">
        <v>15</v>
      </c>
      <c r="C15" s="83" t="s">
        <v>123</v>
      </c>
      <c r="D15" s="88"/>
      <c r="E15" s="71"/>
      <c r="F15" s="49" t="s">
        <v>13</v>
      </c>
      <c r="G15" s="49"/>
      <c r="H15" s="49"/>
      <c r="I15" s="72"/>
      <c r="J15" s="107"/>
      <c r="K15" s="57" t="s">
        <v>13</v>
      </c>
      <c r="L15" s="57"/>
      <c r="M15" s="57"/>
      <c r="N15" s="108"/>
      <c r="O15" s="71"/>
      <c r="P15" s="49" t="s">
        <v>13</v>
      </c>
      <c r="Q15" s="49"/>
      <c r="R15" s="49"/>
      <c r="S15" s="123"/>
      <c r="T15" s="119" t="s">
        <v>19</v>
      </c>
      <c r="U15" s="21"/>
      <c r="V15" s="29"/>
    </row>
    <row r="16" spans="1:22" s="27" customFormat="1" ht="72.75" customHeight="1">
      <c r="A16" s="26" t="s">
        <v>18</v>
      </c>
      <c r="B16" s="26" t="s">
        <v>15</v>
      </c>
      <c r="C16" s="81" t="s">
        <v>20</v>
      </c>
      <c r="D16" s="88"/>
      <c r="E16" s="71"/>
      <c r="F16" s="49" t="s">
        <v>13</v>
      </c>
      <c r="G16" s="49"/>
      <c r="H16" s="49"/>
      <c r="I16" s="72"/>
      <c r="J16" s="107"/>
      <c r="K16" s="57" t="s">
        <v>13</v>
      </c>
      <c r="L16" s="57"/>
      <c r="M16" s="57"/>
      <c r="N16" s="108"/>
      <c r="O16" s="71"/>
      <c r="P16" s="49" t="s">
        <v>13</v>
      </c>
      <c r="Q16" s="49"/>
      <c r="R16" s="49"/>
      <c r="S16" s="123"/>
      <c r="T16" s="119" t="s">
        <v>21</v>
      </c>
      <c r="U16" s="21"/>
      <c r="V16" s="29"/>
    </row>
    <row r="17" spans="1:22" s="27" customFormat="1" ht="45.75" customHeight="1">
      <c r="A17" s="26" t="s">
        <v>22</v>
      </c>
      <c r="B17" s="26" t="s">
        <v>23</v>
      </c>
      <c r="C17" s="81" t="s">
        <v>24</v>
      </c>
      <c r="D17" s="88"/>
      <c r="E17" s="71"/>
      <c r="F17" s="49"/>
      <c r="G17" s="49" t="s">
        <v>13</v>
      </c>
      <c r="H17" s="49"/>
      <c r="I17" s="72"/>
      <c r="J17" s="107"/>
      <c r="K17" s="57"/>
      <c r="L17" s="57" t="s">
        <v>13</v>
      </c>
      <c r="M17" s="57"/>
      <c r="N17" s="108"/>
      <c r="O17" s="71"/>
      <c r="P17" s="49"/>
      <c r="Q17" s="49" t="s">
        <v>13</v>
      </c>
      <c r="R17" s="49"/>
      <c r="S17" s="123"/>
      <c r="T17" s="119"/>
      <c r="U17" s="21"/>
      <c r="V17" s="29"/>
    </row>
    <row r="18" spans="1:22" s="27" customFormat="1" ht="50.25" customHeight="1">
      <c r="A18" s="26" t="s">
        <v>22</v>
      </c>
      <c r="B18" s="26" t="s">
        <v>14</v>
      </c>
      <c r="C18" s="81" t="s">
        <v>25</v>
      </c>
      <c r="D18" s="88"/>
      <c r="E18" s="71"/>
      <c r="F18" s="49"/>
      <c r="G18" s="49" t="s">
        <v>13</v>
      </c>
      <c r="H18" s="49"/>
      <c r="I18" s="72"/>
      <c r="J18" s="107"/>
      <c r="K18" s="57"/>
      <c r="L18" s="57" t="s">
        <v>13</v>
      </c>
      <c r="M18" s="57"/>
      <c r="N18" s="108"/>
      <c r="O18" s="71"/>
      <c r="P18" s="49"/>
      <c r="Q18" s="49" t="s">
        <v>13</v>
      </c>
      <c r="R18" s="49"/>
      <c r="S18" s="123"/>
      <c r="T18" s="119" t="s">
        <v>26</v>
      </c>
      <c r="U18" s="21"/>
      <c r="V18" s="29"/>
    </row>
    <row r="19" spans="1:22" s="27" customFormat="1" ht="60.75" customHeight="1">
      <c r="A19" s="26" t="s">
        <v>22</v>
      </c>
      <c r="B19" s="26" t="s">
        <v>15</v>
      </c>
      <c r="C19" s="81" t="s">
        <v>27</v>
      </c>
      <c r="D19" s="88"/>
      <c r="E19" s="71"/>
      <c r="F19" s="49"/>
      <c r="G19" s="49" t="s">
        <v>13</v>
      </c>
      <c r="H19" s="49"/>
      <c r="I19" s="72"/>
      <c r="J19" s="107"/>
      <c r="K19" s="57"/>
      <c r="L19" s="57" t="s">
        <v>13</v>
      </c>
      <c r="M19" s="57"/>
      <c r="N19" s="108"/>
      <c r="O19" s="71"/>
      <c r="P19" s="49"/>
      <c r="Q19" s="49" t="s">
        <v>13</v>
      </c>
      <c r="R19" s="49"/>
      <c r="S19" s="123"/>
      <c r="T19" s="119"/>
      <c r="U19" s="21"/>
      <c r="V19" s="29"/>
    </row>
    <row r="20" spans="1:22" s="27" customFormat="1" ht="57" customHeight="1">
      <c r="A20" s="26" t="s">
        <v>22</v>
      </c>
      <c r="B20" s="26" t="s">
        <v>15</v>
      </c>
      <c r="C20" s="81" t="s">
        <v>124</v>
      </c>
      <c r="D20" s="88"/>
      <c r="E20" s="71"/>
      <c r="F20" s="49"/>
      <c r="G20" s="49" t="s">
        <v>13</v>
      </c>
      <c r="H20" s="49"/>
      <c r="I20" s="72"/>
      <c r="J20" s="107"/>
      <c r="K20" s="57"/>
      <c r="L20" s="57" t="s">
        <v>13</v>
      </c>
      <c r="M20" s="57"/>
      <c r="N20" s="108"/>
      <c r="O20" s="71"/>
      <c r="P20" s="49"/>
      <c r="Q20" s="49" t="s">
        <v>13</v>
      </c>
      <c r="R20" s="49"/>
      <c r="S20" s="123"/>
      <c r="T20" s="119"/>
      <c r="U20" s="21"/>
      <c r="V20" s="29"/>
    </row>
    <row r="21" spans="1:22" s="27" customFormat="1" ht="113.25" customHeight="1">
      <c r="A21" s="26" t="s">
        <v>22</v>
      </c>
      <c r="B21" s="26" t="s">
        <v>92</v>
      </c>
      <c r="C21" s="83" t="s">
        <v>29</v>
      </c>
      <c r="D21" s="88"/>
      <c r="E21" s="71"/>
      <c r="F21" s="49"/>
      <c r="G21" s="49" t="s">
        <v>13</v>
      </c>
      <c r="H21" s="49"/>
      <c r="I21" s="72"/>
      <c r="J21" s="107"/>
      <c r="K21" s="57"/>
      <c r="L21" s="57" t="s">
        <v>13</v>
      </c>
      <c r="M21" s="57"/>
      <c r="N21" s="108"/>
      <c r="O21" s="71"/>
      <c r="P21" s="49"/>
      <c r="Q21" s="49" t="s">
        <v>13</v>
      </c>
      <c r="R21" s="49"/>
      <c r="S21" s="123"/>
      <c r="T21" s="119"/>
      <c r="U21" s="21"/>
      <c r="V21" s="29"/>
    </row>
    <row r="22" spans="1:22" s="27" customFormat="1" ht="53.25" customHeight="1">
      <c r="A22" s="26" t="s">
        <v>30</v>
      </c>
      <c r="B22" s="26" t="s">
        <v>23</v>
      </c>
      <c r="C22" s="81" t="s">
        <v>31</v>
      </c>
      <c r="D22" s="88"/>
      <c r="E22" s="71"/>
      <c r="F22" s="49"/>
      <c r="G22" s="49"/>
      <c r="H22" s="49" t="s">
        <v>13</v>
      </c>
      <c r="I22" s="72"/>
      <c r="J22" s="107"/>
      <c r="K22" s="57"/>
      <c r="L22" s="57"/>
      <c r="M22" s="57" t="s">
        <v>13</v>
      </c>
      <c r="N22" s="108"/>
      <c r="O22" s="71"/>
      <c r="P22" s="49"/>
      <c r="Q22" s="49"/>
      <c r="R22" s="49" t="s">
        <v>13</v>
      </c>
      <c r="S22" s="123"/>
      <c r="T22" s="119"/>
      <c r="U22" s="21"/>
      <c r="V22" s="29"/>
    </row>
    <row r="23" spans="1:22" s="27" customFormat="1" ht="64.5" customHeight="1">
      <c r="A23" s="26" t="s">
        <v>30</v>
      </c>
      <c r="B23" s="26" t="s">
        <v>14</v>
      </c>
      <c r="C23" s="81" t="s">
        <v>32</v>
      </c>
      <c r="D23" s="88"/>
      <c r="E23" s="71"/>
      <c r="F23" s="49"/>
      <c r="G23" s="49"/>
      <c r="H23" s="49" t="s">
        <v>13</v>
      </c>
      <c r="I23" s="72"/>
      <c r="J23" s="107"/>
      <c r="K23" s="57"/>
      <c r="L23" s="57"/>
      <c r="M23" s="57" t="s">
        <v>13</v>
      </c>
      <c r="N23" s="108"/>
      <c r="O23" s="71"/>
      <c r="P23" s="49"/>
      <c r="Q23" s="49"/>
      <c r="R23" s="49" t="s">
        <v>13</v>
      </c>
      <c r="S23" s="123"/>
      <c r="T23" s="119"/>
      <c r="U23" s="21"/>
      <c r="V23" s="29"/>
    </row>
    <row r="24" spans="1:22" s="27" customFormat="1" ht="63" customHeight="1">
      <c r="A24" s="26" t="s">
        <v>30</v>
      </c>
      <c r="B24" s="26" t="s">
        <v>15</v>
      </c>
      <c r="C24" s="81" t="s">
        <v>33</v>
      </c>
      <c r="D24" s="88"/>
      <c r="E24" s="71"/>
      <c r="F24" s="49"/>
      <c r="G24" s="49"/>
      <c r="H24" s="49" t="s">
        <v>13</v>
      </c>
      <c r="I24" s="72"/>
      <c r="J24" s="107"/>
      <c r="K24" s="57"/>
      <c r="L24" s="57"/>
      <c r="M24" s="57" t="s">
        <v>13</v>
      </c>
      <c r="N24" s="108"/>
      <c r="O24" s="71"/>
      <c r="P24" s="49"/>
      <c r="Q24" s="49"/>
      <c r="R24" s="49" t="s">
        <v>13</v>
      </c>
      <c r="S24" s="123"/>
      <c r="T24" s="119"/>
      <c r="U24" s="21"/>
      <c r="V24" s="29"/>
    </row>
    <row r="25" spans="1:22" s="27" customFormat="1" ht="40.5" customHeight="1">
      <c r="A25" s="26" t="s">
        <v>30</v>
      </c>
      <c r="B25" s="26" t="s">
        <v>15</v>
      </c>
      <c r="C25" s="81" t="s">
        <v>125</v>
      </c>
      <c r="D25" s="88"/>
      <c r="E25" s="71"/>
      <c r="F25" s="49"/>
      <c r="G25" s="49"/>
      <c r="H25" s="49" t="s">
        <v>13</v>
      </c>
      <c r="I25" s="72"/>
      <c r="J25" s="107"/>
      <c r="K25" s="57"/>
      <c r="L25" s="57"/>
      <c r="M25" s="57" t="s">
        <v>13</v>
      </c>
      <c r="N25" s="108"/>
      <c r="O25" s="71"/>
      <c r="P25" s="49"/>
      <c r="Q25" s="49"/>
      <c r="R25" s="49" t="s">
        <v>13</v>
      </c>
      <c r="S25" s="123"/>
      <c r="T25" s="119"/>
      <c r="U25" s="21"/>
      <c r="V25" s="29"/>
    </row>
    <row r="26" spans="1:22" s="27" customFormat="1" ht="99.75" customHeight="1">
      <c r="A26" s="26" t="s">
        <v>30</v>
      </c>
      <c r="B26" s="26" t="s">
        <v>28</v>
      </c>
      <c r="C26" s="83" t="s">
        <v>29</v>
      </c>
      <c r="D26" s="88"/>
      <c r="E26" s="71"/>
      <c r="F26" s="49"/>
      <c r="G26" s="49"/>
      <c r="H26" s="49" t="s">
        <v>13</v>
      </c>
      <c r="I26" s="72"/>
      <c r="J26" s="107"/>
      <c r="K26" s="57"/>
      <c r="L26" s="57"/>
      <c r="M26" s="57" t="s">
        <v>13</v>
      </c>
      <c r="N26" s="108"/>
      <c r="O26" s="71"/>
      <c r="P26" s="49"/>
      <c r="Q26" s="49"/>
      <c r="R26" s="49" t="s">
        <v>13</v>
      </c>
      <c r="S26" s="123"/>
      <c r="T26" s="119"/>
      <c r="U26" s="21"/>
      <c r="V26" s="29"/>
    </row>
    <row r="27" spans="1:22" s="27" customFormat="1" ht="59.25" customHeight="1">
      <c r="A27" s="26" t="s">
        <v>34</v>
      </c>
      <c r="B27" s="26" t="s">
        <v>23</v>
      </c>
      <c r="C27" s="81" t="s">
        <v>35</v>
      </c>
      <c r="D27" s="88"/>
      <c r="E27" s="71"/>
      <c r="F27" s="49"/>
      <c r="G27" s="49"/>
      <c r="H27" s="49"/>
      <c r="I27" s="72" t="s">
        <v>13</v>
      </c>
      <c r="J27" s="107"/>
      <c r="K27" s="57"/>
      <c r="L27" s="57"/>
      <c r="M27" s="57"/>
      <c r="N27" s="108" t="s">
        <v>13</v>
      </c>
      <c r="O27" s="71"/>
      <c r="P27" s="49"/>
      <c r="Q27" s="49"/>
      <c r="R27" s="49"/>
      <c r="S27" s="123" t="s">
        <v>13</v>
      </c>
      <c r="T27" s="119"/>
      <c r="U27" s="21"/>
      <c r="V27" s="29"/>
    </row>
    <row r="28" spans="1:22" s="27" customFormat="1" ht="67.5" customHeight="1">
      <c r="A28" s="26" t="s">
        <v>34</v>
      </c>
      <c r="B28" s="26" t="s">
        <v>14</v>
      </c>
      <c r="C28" s="81" t="s">
        <v>36</v>
      </c>
      <c r="D28" s="88"/>
      <c r="E28" s="71"/>
      <c r="F28" s="49"/>
      <c r="G28" s="49"/>
      <c r="H28" s="49"/>
      <c r="I28" s="72" t="s">
        <v>13</v>
      </c>
      <c r="J28" s="107"/>
      <c r="K28" s="57"/>
      <c r="L28" s="57"/>
      <c r="M28" s="57"/>
      <c r="N28" s="108" t="s">
        <v>13</v>
      </c>
      <c r="O28" s="71"/>
      <c r="P28" s="49"/>
      <c r="Q28" s="49"/>
      <c r="R28" s="49"/>
      <c r="S28" s="123" t="s">
        <v>13</v>
      </c>
      <c r="T28" s="119"/>
      <c r="U28" s="21"/>
      <c r="V28" s="29"/>
    </row>
    <row r="29" spans="1:22" s="27" customFormat="1" ht="57.75" customHeight="1">
      <c r="A29" s="26" t="s">
        <v>34</v>
      </c>
      <c r="B29" s="26" t="s">
        <v>15</v>
      </c>
      <c r="C29" s="81" t="s">
        <v>37</v>
      </c>
      <c r="D29" s="88"/>
      <c r="E29" s="71"/>
      <c r="F29" s="49"/>
      <c r="G29" s="49"/>
      <c r="H29" s="49"/>
      <c r="I29" s="72" t="s">
        <v>13</v>
      </c>
      <c r="J29" s="107"/>
      <c r="K29" s="57"/>
      <c r="L29" s="57"/>
      <c r="M29" s="57"/>
      <c r="N29" s="108" t="s">
        <v>13</v>
      </c>
      <c r="O29" s="71"/>
      <c r="P29" s="49"/>
      <c r="Q29" s="49"/>
      <c r="R29" s="49"/>
      <c r="S29" s="123" t="s">
        <v>13</v>
      </c>
      <c r="T29" s="119"/>
      <c r="U29" s="21"/>
      <c r="V29" s="29"/>
    </row>
    <row r="30" spans="1:22" s="27" customFormat="1" ht="49.5" customHeight="1">
      <c r="A30" s="26" t="s">
        <v>34</v>
      </c>
      <c r="B30" s="26" t="s">
        <v>15</v>
      </c>
      <c r="C30" s="81" t="s">
        <v>126</v>
      </c>
      <c r="D30" s="88"/>
      <c r="E30" s="71"/>
      <c r="F30" s="49"/>
      <c r="G30" s="49"/>
      <c r="H30" s="49"/>
      <c r="I30" s="72" t="s">
        <v>13</v>
      </c>
      <c r="J30" s="107"/>
      <c r="K30" s="57"/>
      <c r="L30" s="57"/>
      <c r="M30" s="57"/>
      <c r="N30" s="108" t="s">
        <v>13</v>
      </c>
      <c r="O30" s="71"/>
      <c r="P30" s="49"/>
      <c r="Q30" s="49"/>
      <c r="R30" s="49"/>
      <c r="S30" s="123" t="s">
        <v>13</v>
      </c>
      <c r="T30" s="119"/>
      <c r="U30" s="21"/>
      <c r="V30" s="29"/>
    </row>
    <row r="31" spans="1:22" s="27" customFormat="1" ht="94.5" customHeight="1">
      <c r="A31" s="26" t="s">
        <v>34</v>
      </c>
      <c r="B31" s="26" t="s">
        <v>28</v>
      </c>
      <c r="C31" s="83" t="s">
        <v>29</v>
      </c>
      <c r="D31" s="89"/>
      <c r="E31" s="71"/>
      <c r="F31" s="49"/>
      <c r="G31" s="49"/>
      <c r="H31" s="49"/>
      <c r="I31" s="72" t="s">
        <v>13</v>
      </c>
      <c r="J31" s="107"/>
      <c r="K31" s="57"/>
      <c r="L31" s="57"/>
      <c r="M31" s="57"/>
      <c r="N31" s="108" t="s">
        <v>13</v>
      </c>
      <c r="O31" s="71"/>
      <c r="P31" s="49"/>
      <c r="Q31" s="49"/>
      <c r="R31" s="49"/>
      <c r="S31" s="123" t="s">
        <v>13</v>
      </c>
      <c r="T31" s="119" t="s">
        <v>38</v>
      </c>
      <c r="U31" s="21"/>
      <c r="V31" s="29"/>
    </row>
    <row r="32" spans="1:22" s="27" customFormat="1" ht="26.25" customHeight="1">
      <c r="A32" s="26" t="s">
        <v>85</v>
      </c>
      <c r="B32" s="161" t="s">
        <v>14</v>
      </c>
      <c r="C32" s="163" t="s">
        <v>127</v>
      </c>
      <c r="D32" s="90" t="s">
        <v>13</v>
      </c>
      <c r="E32" s="73" t="s">
        <v>13</v>
      </c>
      <c r="F32" s="50"/>
      <c r="G32" s="50"/>
      <c r="H32" s="50"/>
      <c r="I32" s="74"/>
      <c r="J32" s="109" t="s">
        <v>13</v>
      </c>
      <c r="K32" s="58"/>
      <c r="L32" s="58"/>
      <c r="M32" s="58"/>
      <c r="N32" s="110"/>
      <c r="O32" s="73" t="s">
        <v>13</v>
      </c>
      <c r="P32" s="50"/>
      <c r="Q32" s="50"/>
      <c r="R32" s="50"/>
      <c r="S32" s="74"/>
      <c r="T32" s="159" t="s">
        <v>143</v>
      </c>
      <c r="U32" s="144"/>
      <c r="V32" s="29"/>
    </row>
    <row r="33" spans="1:22" s="27" customFormat="1" ht="23.25" customHeight="1">
      <c r="A33" s="26" t="s">
        <v>86</v>
      </c>
      <c r="B33" s="162"/>
      <c r="C33" s="164"/>
      <c r="D33" s="88" t="s">
        <v>13</v>
      </c>
      <c r="E33" s="71" t="s">
        <v>13</v>
      </c>
      <c r="F33" s="49"/>
      <c r="G33" s="49"/>
      <c r="H33" s="49"/>
      <c r="I33" s="72"/>
      <c r="J33" s="107" t="s">
        <v>13</v>
      </c>
      <c r="K33" s="57"/>
      <c r="L33" s="57"/>
      <c r="M33" s="57"/>
      <c r="N33" s="108"/>
      <c r="O33" s="71" t="s">
        <v>13</v>
      </c>
      <c r="P33" s="49"/>
      <c r="Q33" s="49"/>
      <c r="R33" s="49"/>
      <c r="S33" s="72"/>
      <c r="T33" s="160"/>
      <c r="U33" s="145"/>
      <c r="V33" s="29"/>
    </row>
    <row r="34" spans="1:22" s="27" customFormat="1" ht="30" customHeight="1">
      <c r="A34" s="26" t="s">
        <v>85</v>
      </c>
      <c r="B34" s="161" t="s">
        <v>15</v>
      </c>
      <c r="C34" s="163" t="s">
        <v>128</v>
      </c>
      <c r="D34" s="90" t="s">
        <v>13</v>
      </c>
      <c r="E34" s="73" t="s">
        <v>13</v>
      </c>
      <c r="F34" s="50"/>
      <c r="G34" s="50"/>
      <c r="H34" s="50"/>
      <c r="I34" s="74"/>
      <c r="J34" s="109" t="s">
        <v>13</v>
      </c>
      <c r="K34" s="58"/>
      <c r="L34" s="58"/>
      <c r="M34" s="58"/>
      <c r="N34" s="110"/>
      <c r="O34" s="73" t="s">
        <v>13</v>
      </c>
      <c r="P34" s="50"/>
      <c r="Q34" s="50"/>
      <c r="R34" s="50"/>
      <c r="S34" s="74"/>
      <c r="T34" s="159" t="s">
        <v>39</v>
      </c>
      <c r="U34" s="144"/>
      <c r="V34" s="29"/>
    </row>
    <row r="35" spans="1:22" s="27" customFormat="1" ht="31.5" customHeight="1">
      <c r="A35" s="26" t="s">
        <v>86</v>
      </c>
      <c r="B35" s="162"/>
      <c r="C35" s="164"/>
      <c r="D35" s="88" t="s">
        <v>13</v>
      </c>
      <c r="E35" s="71" t="s">
        <v>13</v>
      </c>
      <c r="F35" s="49"/>
      <c r="G35" s="49"/>
      <c r="H35" s="49"/>
      <c r="I35" s="72"/>
      <c r="J35" s="107" t="s">
        <v>13</v>
      </c>
      <c r="K35" s="57"/>
      <c r="L35" s="57"/>
      <c r="M35" s="57"/>
      <c r="N35" s="108"/>
      <c r="O35" s="71" t="s">
        <v>13</v>
      </c>
      <c r="P35" s="49"/>
      <c r="Q35" s="49"/>
      <c r="R35" s="49"/>
      <c r="S35" s="72"/>
      <c r="T35" s="160"/>
      <c r="U35" s="145"/>
      <c r="V35" s="29"/>
    </row>
    <row r="36" spans="1:22" s="27" customFormat="1" ht="28.5" customHeight="1">
      <c r="A36" s="26" t="s">
        <v>85</v>
      </c>
      <c r="B36" s="146" t="s">
        <v>15</v>
      </c>
      <c r="C36" s="163" t="s">
        <v>129</v>
      </c>
      <c r="D36" s="90"/>
      <c r="E36" s="73" t="s">
        <v>13</v>
      </c>
      <c r="F36" s="50"/>
      <c r="G36" s="50"/>
      <c r="H36" s="50"/>
      <c r="I36" s="74"/>
      <c r="J36" s="109"/>
      <c r="K36" s="58" t="s">
        <v>13</v>
      </c>
      <c r="L36" s="58"/>
      <c r="M36" s="58"/>
      <c r="N36" s="110"/>
      <c r="O36" s="73"/>
      <c r="P36" s="50" t="s">
        <v>13</v>
      </c>
      <c r="Q36" s="50"/>
      <c r="R36" s="50"/>
      <c r="S36" s="74"/>
      <c r="T36" s="150" t="s">
        <v>40</v>
      </c>
      <c r="U36" s="144"/>
      <c r="V36" s="29"/>
    </row>
    <row r="37" spans="1:22" s="27" customFormat="1" ht="30" customHeight="1">
      <c r="A37" s="26" t="s">
        <v>86</v>
      </c>
      <c r="B37" s="147"/>
      <c r="C37" s="164"/>
      <c r="D37" s="88"/>
      <c r="E37" s="71" t="s">
        <v>13</v>
      </c>
      <c r="F37" s="49"/>
      <c r="G37" s="49"/>
      <c r="H37" s="49"/>
      <c r="I37" s="72"/>
      <c r="J37" s="107"/>
      <c r="K37" s="57" t="s">
        <v>13</v>
      </c>
      <c r="L37" s="57"/>
      <c r="M37" s="57"/>
      <c r="N37" s="108"/>
      <c r="O37" s="71"/>
      <c r="P37" s="49" t="s">
        <v>13</v>
      </c>
      <c r="Q37" s="49"/>
      <c r="R37" s="49"/>
      <c r="S37" s="72"/>
      <c r="T37" s="151"/>
      <c r="U37" s="145"/>
      <c r="V37" s="29"/>
    </row>
    <row r="38" spans="1:22" s="27" customFormat="1" ht="41.25" customHeight="1">
      <c r="A38" s="26" t="s">
        <v>85</v>
      </c>
      <c r="B38" s="161" t="s">
        <v>41</v>
      </c>
      <c r="C38" s="165" t="s">
        <v>42</v>
      </c>
      <c r="D38" s="90"/>
      <c r="E38" s="73"/>
      <c r="F38" s="50" t="s">
        <v>13</v>
      </c>
      <c r="G38" s="50" t="s">
        <v>13</v>
      </c>
      <c r="H38" s="50"/>
      <c r="I38" s="74"/>
      <c r="J38" s="109"/>
      <c r="K38" s="58" t="s">
        <v>13</v>
      </c>
      <c r="L38" s="58" t="s">
        <v>13</v>
      </c>
      <c r="M38" s="58"/>
      <c r="N38" s="110"/>
      <c r="O38" s="73"/>
      <c r="P38" s="50" t="s">
        <v>13</v>
      </c>
      <c r="Q38" s="50" t="s">
        <v>13</v>
      </c>
      <c r="R38" s="50"/>
      <c r="S38" s="74"/>
      <c r="T38" s="150" t="s">
        <v>144</v>
      </c>
      <c r="U38" s="153"/>
      <c r="V38" s="29"/>
    </row>
    <row r="39" spans="1:22" s="27" customFormat="1" ht="33" customHeight="1">
      <c r="A39" s="26" t="s">
        <v>86</v>
      </c>
      <c r="B39" s="162"/>
      <c r="C39" s="166"/>
      <c r="D39" s="88"/>
      <c r="E39" s="71"/>
      <c r="F39" s="49" t="s">
        <v>13</v>
      </c>
      <c r="G39" s="49" t="s">
        <v>13</v>
      </c>
      <c r="H39" s="49"/>
      <c r="I39" s="72"/>
      <c r="J39" s="107"/>
      <c r="K39" s="57" t="s">
        <v>13</v>
      </c>
      <c r="L39" s="57" t="s">
        <v>13</v>
      </c>
      <c r="M39" s="57"/>
      <c r="N39" s="108"/>
      <c r="O39" s="71"/>
      <c r="P39" s="49" t="s">
        <v>13</v>
      </c>
      <c r="Q39" s="49" t="s">
        <v>13</v>
      </c>
      <c r="R39" s="49"/>
      <c r="S39" s="72"/>
      <c r="T39" s="151"/>
      <c r="U39" s="154"/>
      <c r="V39" s="29"/>
    </row>
    <row r="40" spans="1:22" s="27" customFormat="1" ht="38.25" customHeight="1">
      <c r="A40" s="26" t="s">
        <v>85</v>
      </c>
      <c r="B40" s="161" t="s">
        <v>41</v>
      </c>
      <c r="C40" s="165" t="s">
        <v>130</v>
      </c>
      <c r="D40" s="90"/>
      <c r="E40" s="73"/>
      <c r="F40" s="50" t="s">
        <v>13</v>
      </c>
      <c r="G40" s="50" t="s">
        <v>13</v>
      </c>
      <c r="H40" s="50"/>
      <c r="I40" s="74"/>
      <c r="J40" s="109"/>
      <c r="K40" s="58" t="s">
        <v>13</v>
      </c>
      <c r="L40" s="58" t="s">
        <v>13</v>
      </c>
      <c r="M40" s="58"/>
      <c r="N40" s="110"/>
      <c r="O40" s="73"/>
      <c r="P40" s="50" t="s">
        <v>13</v>
      </c>
      <c r="Q40" s="50" t="s">
        <v>13</v>
      </c>
      <c r="R40" s="50"/>
      <c r="S40" s="74"/>
      <c r="T40" s="159" t="s">
        <v>43</v>
      </c>
      <c r="U40" s="144"/>
      <c r="V40" s="29"/>
    </row>
    <row r="41" spans="1:22" s="27" customFormat="1" ht="38.25" customHeight="1">
      <c r="A41" s="26" t="s">
        <v>86</v>
      </c>
      <c r="B41" s="162"/>
      <c r="C41" s="166"/>
      <c r="D41" s="88"/>
      <c r="E41" s="71"/>
      <c r="F41" s="49" t="s">
        <v>13</v>
      </c>
      <c r="G41" s="49" t="s">
        <v>13</v>
      </c>
      <c r="H41" s="49"/>
      <c r="I41" s="72"/>
      <c r="J41" s="107"/>
      <c r="K41" s="57" t="s">
        <v>13</v>
      </c>
      <c r="L41" s="57" t="s">
        <v>13</v>
      </c>
      <c r="M41" s="57"/>
      <c r="N41" s="108"/>
      <c r="O41" s="71"/>
      <c r="P41" s="49" t="s">
        <v>13</v>
      </c>
      <c r="Q41" s="49" t="s">
        <v>13</v>
      </c>
      <c r="R41" s="49"/>
      <c r="S41" s="72"/>
      <c r="T41" s="160"/>
      <c r="U41" s="145"/>
      <c r="V41" s="29"/>
    </row>
    <row r="42" spans="1:22" s="27" customFormat="1" ht="48.6" customHeight="1">
      <c r="A42" s="26" t="s">
        <v>85</v>
      </c>
      <c r="B42" s="161" t="s">
        <v>41</v>
      </c>
      <c r="C42" s="163" t="s">
        <v>139</v>
      </c>
      <c r="D42" s="90"/>
      <c r="E42" s="73"/>
      <c r="F42" s="50"/>
      <c r="G42" s="50"/>
      <c r="H42" s="50" t="s">
        <v>13</v>
      </c>
      <c r="I42" s="74" t="s">
        <v>13</v>
      </c>
      <c r="J42" s="109"/>
      <c r="K42" s="58"/>
      <c r="L42" s="58"/>
      <c r="M42" s="58" t="s">
        <v>13</v>
      </c>
      <c r="N42" s="110" t="s">
        <v>13</v>
      </c>
      <c r="O42" s="73"/>
      <c r="P42" s="50"/>
      <c r="Q42" s="50"/>
      <c r="R42" s="50" t="s">
        <v>13</v>
      </c>
      <c r="S42" s="74" t="s">
        <v>13</v>
      </c>
      <c r="T42" s="159" t="s">
        <v>140</v>
      </c>
      <c r="U42" s="144"/>
      <c r="V42" s="29"/>
    </row>
    <row r="43" spans="1:22" s="27" customFormat="1" ht="48.6" customHeight="1">
      <c r="A43" s="26" t="s">
        <v>86</v>
      </c>
      <c r="B43" s="162"/>
      <c r="C43" s="164"/>
      <c r="D43" s="88"/>
      <c r="E43" s="71"/>
      <c r="F43" s="49"/>
      <c r="G43" s="49"/>
      <c r="H43" s="49" t="s">
        <v>13</v>
      </c>
      <c r="I43" s="72" t="s">
        <v>13</v>
      </c>
      <c r="J43" s="107"/>
      <c r="K43" s="57"/>
      <c r="L43" s="57"/>
      <c r="M43" s="57" t="s">
        <v>13</v>
      </c>
      <c r="N43" s="108" t="s">
        <v>13</v>
      </c>
      <c r="O43" s="71"/>
      <c r="P43" s="49"/>
      <c r="Q43" s="49"/>
      <c r="R43" s="49" t="s">
        <v>13</v>
      </c>
      <c r="S43" s="72" t="s">
        <v>13</v>
      </c>
      <c r="T43" s="160"/>
      <c r="U43" s="145"/>
      <c r="V43" s="29"/>
    </row>
    <row r="44" spans="1:22" s="27" customFormat="1" ht="37.5" customHeight="1">
      <c r="A44" s="26" t="s">
        <v>85</v>
      </c>
      <c r="B44" s="161" t="s">
        <v>41</v>
      </c>
      <c r="C44" s="163" t="s">
        <v>131</v>
      </c>
      <c r="D44" s="90"/>
      <c r="E44" s="73"/>
      <c r="F44" s="50"/>
      <c r="G44" s="50"/>
      <c r="H44" s="50" t="s">
        <v>13</v>
      </c>
      <c r="I44" s="74" t="s">
        <v>13</v>
      </c>
      <c r="J44" s="109"/>
      <c r="K44" s="58"/>
      <c r="L44" s="58"/>
      <c r="M44" s="58" t="s">
        <v>13</v>
      </c>
      <c r="N44" s="110" t="s">
        <v>13</v>
      </c>
      <c r="O44" s="73"/>
      <c r="P44" s="50"/>
      <c r="Q44" s="50"/>
      <c r="R44" s="50" t="s">
        <v>13</v>
      </c>
      <c r="S44" s="74" t="s">
        <v>13</v>
      </c>
      <c r="T44" s="159" t="s">
        <v>44</v>
      </c>
      <c r="U44" s="153"/>
      <c r="V44" s="29"/>
    </row>
    <row r="45" spans="1:22" s="27" customFormat="1" ht="40.5" customHeight="1">
      <c r="A45" s="26" t="s">
        <v>86</v>
      </c>
      <c r="B45" s="162"/>
      <c r="C45" s="164"/>
      <c r="D45" s="88"/>
      <c r="E45" s="71"/>
      <c r="F45" s="49"/>
      <c r="G45" s="49"/>
      <c r="H45" s="49" t="s">
        <v>13</v>
      </c>
      <c r="I45" s="72" t="s">
        <v>13</v>
      </c>
      <c r="J45" s="107"/>
      <c r="K45" s="57"/>
      <c r="L45" s="57"/>
      <c r="M45" s="57" t="s">
        <v>13</v>
      </c>
      <c r="N45" s="108" t="s">
        <v>13</v>
      </c>
      <c r="O45" s="71"/>
      <c r="P45" s="49"/>
      <c r="Q45" s="49"/>
      <c r="R45" s="49" t="s">
        <v>13</v>
      </c>
      <c r="S45" s="72" t="s">
        <v>13</v>
      </c>
      <c r="T45" s="160"/>
      <c r="U45" s="154"/>
      <c r="V45" s="29"/>
    </row>
    <row r="46" spans="1:22" s="27" customFormat="1" ht="57.75" customHeight="1">
      <c r="A46" s="26" t="s">
        <v>85</v>
      </c>
      <c r="B46" s="161" t="s">
        <v>41</v>
      </c>
      <c r="C46" s="165" t="s">
        <v>45</v>
      </c>
      <c r="D46" s="91" t="s">
        <v>13</v>
      </c>
      <c r="E46" s="73" t="s">
        <v>13</v>
      </c>
      <c r="F46" s="50" t="s">
        <v>13</v>
      </c>
      <c r="G46" s="50" t="s">
        <v>13</v>
      </c>
      <c r="H46" s="50" t="s">
        <v>13</v>
      </c>
      <c r="I46" s="74" t="s">
        <v>13</v>
      </c>
      <c r="J46" s="109" t="s">
        <v>13</v>
      </c>
      <c r="K46" s="58" t="s">
        <v>13</v>
      </c>
      <c r="L46" s="58" t="s">
        <v>13</v>
      </c>
      <c r="M46" s="58" t="s">
        <v>13</v>
      </c>
      <c r="N46" s="110" t="s">
        <v>13</v>
      </c>
      <c r="O46" s="73" t="s">
        <v>13</v>
      </c>
      <c r="P46" s="50" t="s">
        <v>13</v>
      </c>
      <c r="Q46" s="50" t="s">
        <v>13</v>
      </c>
      <c r="R46" s="50" t="s">
        <v>13</v>
      </c>
      <c r="S46" s="74" t="s">
        <v>13</v>
      </c>
      <c r="T46" s="150" t="s">
        <v>46</v>
      </c>
      <c r="U46" s="153"/>
      <c r="V46" s="29"/>
    </row>
    <row r="47" spans="1:22" s="27" customFormat="1" ht="54.75" customHeight="1">
      <c r="A47" s="26" t="s">
        <v>86</v>
      </c>
      <c r="B47" s="162"/>
      <c r="C47" s="166"/>
      <c r="D47" s="89" t="s">
        <v>13</v>
      </c>
      <c r="E47" s="71" t="s">
        <v>13</v>
      </c>
      <c r="F47" s="49" t="s">
        <v>13</v>
      </c>
      <c r="G47" s="49" t="s">
        <v>13</v>
      </c>
      <c r="H47" s="49" t="s">
        <v>13</v>
      </c>
      <c r="I47" s="72" t="s">
        <v>13</v>
      </c>
      <c r="J47" s="107" t="s">
        <v>13</v>
      </c>
      <c r="K47" s="57" t="s">
        <v>13</v>
      </c>
      <c r="L47" s="57" t="s">
        <v>13</v>
      </c>
      <c r="M47" s="57" t="s">
        <v>13</v>
      </c>
      <c r="N47" s="108" t="s">
        <v>13</v>
      </c>
      <c r="O47" s="71" t="s">
        <v>13</v>
      </c>
      <c r="P47" s="49" t="s">
        <v>13</v>
      </c>
      <c r="Q47" s="49" t="s">
        <v>13</v>
      </c>
      <c r="R47" s="49" t="s">
        <v>13</v>
      </c>
      <c r="S47" s="72" t="s">
        <v>13</v>
      </c>
      <c r="T47" s="151"/>
      <c r="U47" s="154"/>
      <c r="V47" s="29"/>
    </row>
    <row r="48" spans="1:22" s="27" customFormat="1" ht="27.75" customHeight="1">
      <c r="A48" s="26" t="s">
        <v>85</v>
      </c>
      <c r="B48" s="146" t="s">
        <v>15</v>
      </c>
      <c r="C48" s="148" t="s">
        <v>47</v>
      </c>
      <c r="D48" s="92"/>
      <c r="E48" s="73" t="s">
        <v>13</v>
      </c>
      <c r="F48" s="50"/>
      <c r="G48" s="50"/>
      <c r="H48" s="50"/>
      <c r="I48" s="74"/>
      <c r="J48" s="109" t="s">
        <v>13</v>
      </c>
      <c r="K48" s="58"/>
      <c r="L48" s="58"/>
      <c r="M48" s="58"/>
      <c r="N48" s="110"/>
      <c r="O48" s="73" t="s">
        <v>13</v>
      </c>
      <c r="P48" s="50"/>
      <c r="Q48" s="50"/>
      <c r="R48" s="50"/>
      <c r="S48" s="74"/>
      <c r="T48" s="150" t="s">
        <v>48</v>
      </c>
      <c r="U48" s="144"/>
      <c r="V48" s="29"/>
    </row>
    <row r="49" spans="1:22" s="27" customFormat="1" ht="30.75" customHeight="1">
      <c r="A49" s="26" t="s">
        <v>86</v>
      </c>
      <c r="B49" s="147"/>
      <c r="C49" s="149"/>
      <c r="D49" s="93"/>
      <c r="E49" s="71" t="s">
        <v>13</v>
      </c>
      <c r="F49" s="49"/>
      <c r="G49" s="49"/>
      <c r="H49" s="49"/>
      <c r="I49" s="72"/>
      <c r="J49" s="107" t="s">
        <v>13</v>
      </c>
      <c r="K49" s="57"/>
      <c r="L49" s="57"/>
      <c r="M49" s="57"/>
      <c r="N49" s="108"/>
      <c r="O49" s="71" t="s">
        <v>13</v>
      </c>
      <c r="P49" s="49"/>
      <c r="Q49" s="49"/>
      <c r="R49" s="49"/>
      <c r="S49" s="72"/>
      <c r="T49" s="151"/>
      <c r="U49" s="145"/>
      <c r="V49" s="29"/>
    </row>
    <row r="50" spans="1:22" s="27" customFormat="1" ht="36.75" customHeight="1">
      <c r="A50" s="26" t="s">
        <v>85</v>
      </c>
      <c r="B50" s="146" t="s">
        <v>15</v>
      </c>
      <c r="C50" s="148" t="s">
        <v>49</v>
      </c>
      <c r="D50" s="92"/>
      <c r="E50" s="73" t="s">
        <v>13</v>
      </c>
      <c r="F50" s="50"/>
      <c r="G50" s="50"/>
      <c r="H50" s="50"/>
      <c r="I50" s="74"/>
      <c r="J50" s="109" t="s">
        <v>13</v>
      </c>
      <c r="K50" s="58"/>
      <c r="L50" s="58"/>
      <c r="M50" s="58"/>
      <c r="N50" s="110"/>
      <c r="O50" s="73" t="s">
        <v>13</v>
      </c>
      <c r="P50" s="50"/>
      <c r="Q50" s="50"/>
      <c r="R50" s="50"/>
      <c r="S50" s="74"/>
      <c r="T50" s="150" t="s">
        <v>141</v>
      </c>
      <c r="U50" s="144"/>
      <c r="V50" s="29"/>
    </row>
    <row r="51" spans="1:22" s="27" customFormat="1" ht="38.25" customHeight="1">
      <c r="A51" s="26" t="s">
        <v>86</v>
      </c>
      <c r="B51" s="147"/>
      <c r="C51" s="149"/>
      <c r="D51" s="93"/>
      <c r="E51" s="71" t="s">
        <v>13</v>
      </c>
      <c r="F51" s="49"/>
      <c r="G51" s="49"/>
      <c r="H51" s="49"/>
      <c r="I51" s="72"/>
      <c r="J51" s="107" t="s">
        <v>13</v>
      </c>
      <c r="K51" s="57"/>
      <c r="L51" s="57"/>
      <c r="M51" s="57"/>
      <c r="N51" s="108"/>
      <c r="O51" s="71" t="s">
        <v>13</v>
      </c>
      <c r="P51" s="49"/>
      <c r="Q51" s="49"/>
      <c r="R51" s="49"/>
      <c r="S51" s="72"/>
      <c r="T51" s="151"/>
      <c r="U51" s="145"/>
      <c r="V51" s="29"/>
    </row>
    <row r="52" spans="1:22" s="27" customFormat="1" ht="27.75" customHeight="1">
      <c r="A52" s="26" t="s">
        <v>81</v>
      </c>
      <c r="B52" s="146" t="s">
        <v>14</v>
      </c>
      <c r="C52" s="148" t="s">
        <v>50</v>
      </c>
      <c r="D52" s="91"/>
      <c r="E52" s="73"/>
      <c r="F52" s="50" t="s">
        <v>13</v>
      </c>
      <c r="G52" s="50"/>
      <c r="H52" s="50"/>
      <c r="I52" s="74"/>
      <c r="J52" s="109"/>
      <c r="K52" s="58" t="s">
        <v>13</v>
      </c>
      <c r="L52" s="58"/>
      <c r="M52" s="58"/>
      <c r="N52" s="110"/>
      <c r="O52" s="73"/>
      <c r="P52" s="50" t="s">
        <v>13</v>
      </c>
      <c r="Q52" s="50"/>
      <c r="R52" s="50"/>
      <c r="S52" s="74"/>
      <c r="T52" s="150" t="s">
        <v>51</v>
      </c>
      <c r="U52" s="144"/>
      <c r="V52" s="29"/>
    </row>
    <row r="53" spans="1:22" s="27" customFormat="1" ht="30" customHeight="1">
      <c r="A53" s="26" t="s">
        <v>82</v>
      </c>
      <c r="B53" s="156"/>
      <c r="C53" s="157"/>
      <c r="D53" s="91"/>
      <c r="E53" s="73"/>
      <c r="F53" s="50" t="s">
        <v>13</v>
      </c>
      <c r="G53" s="50"/>
      <c r="H53" s="50"/>
      <c r="I53" s="74"/>
      <c r="J53" s="109"/>
      <c r="K53" s="58" t="s">
        <v>13</v>
      </c>
      <c r="L53" s="58"/>
      <c r="M53" s="58"/>
      <c r="N53" s="110"/>
      <c r="O53" s="73"/>
      <c r="P53" s="50" t="s">
        <v>13</v>
      </c>
      <c r="Q53" s="50"/>
      <c r="R53" s="50"/>
      <c r="S53" s="74"/>
      <c r="T53" s="158"/>
      <c r="U53" s="155"/>
      <c r="V53" s="29"/>
    </row>
    <row r="54" spans="1:22" s="27" customFormat="1" ht="25.5" customHeight="1">
      <c r="A54" s="26" t="s">
        <v>84</v>
      </c>
      <c r="B54" s="147"/>
      <c r="C54" s="149"/>
      <c r="D54" s="89"/>
      <c r="E54" s="71"/>
      <c r="F54" s="49" t="s">
        <v>13</v>
      </c>
      <c r="G54" s="49"/>
      <c r="H54" s="49"/>
      <c r="I54" s="72"/>
      <c r="J54" s="107"/>
      <c r="K54" s="57" t="s">
        <v>13</v>
      </c>
      <c r="L54" s="57"/>
      <c r="M54" s="57"/>
      <c r="N54" s="108"/>
      <c r="O54" s="71"/>
      <c r="P54" s="49" t="s">
        <v>13</v>
      </c>
      <c r="Q54" s="49"/>
      <c r="R54" s="49"/>
      <c r="S54" s="72"/>
      <c r="T54" s="151"/>
      <c r="U54" s="145"/>
      <c r="V54" s="29"/>
    </row>
    <row r="55" spans="1:22" s="27" customFormat="1" ht="42.75" customHeight="1">
      <c r="A55" s="26" t="s">
        <v>85</v>
      </c>
      <c r="B55" s="146" t="s">
        <v>41</v>
      </c>
      <c r="C55" s="148" t="s">
        <v>132</v>
      </c>
      <c r="D55" s="91" t="s">
        <v>13</v>
      </c>
      <c r="E55" s="73" t="s">
        <v>13</v>
      </c>
      <c r="F55" s="50" t="s">
        <v>13</v>
      </c>
      <c r="G55" s="50" t="s">
        <v>13</v>
      </c>
      <c r="H55" s="50" t="s">
        <v>13</v>
      </c>
      <c r="I55" s="74" t="s">
        <v>13</v>
      </c>
      <c r="J55" s="109" t="s">
        <v>13</v>
      </c>
      <c r="K55" s="58" t="s">
        <v>13</v>
      </c>
      <c r="L55" s="58" t="s">
        <v>13</v>
      </c>
      <c r="M55" s="58" t="s">
        <v>13</v>
      </c>
      <c r="N55" s="110" t="s">
        <v>13</v>
      </c>
      <c r="O55" s="73" t="s">
        <v>13</v>
      </c>
      <c r="P55" s="50" t="s">
        <v>13</v>
      </c>
      <c r="Q55" s="50" t="s">
        <v>13</v>
      </c>
      <c r="R55" s="50" t="s">
        <v>13</v>
      </c>
      <c r="S55" s="74" t="s">
        <v>13</v>
      </c>
      <c r="T55" s="150" t="s">
        <v>52</v>
      </c>
      <c r="U55" s="144"/>
      <c r="V55" s="29"/>
    </row>
    <row r="56" spans="1:22" s="27" customFormat="1" ht="43.5" customHeight="1">
      <c r="A56" s="26" t="s">
        <v>86</v>
      </c>
      <c r="B56" s="147"/>
      <c r="C56" s="149"/>
      <c r="D56" s="89" t="s">
        <v>13</v>
      </c>
      <c r="E56" s="71" t="s">
        <v>13</v>
      </c>
      <c r="F56" s="49" t="s">
        <v>13</v>
      </c>
      <c r="G56" s="49" t="s">
        <v>13</v>
      </c>
      <c r="H56" s="49" t="s">
        <v>13</v>
      </c>
      <c r="I56" s="72" t="s">
        <v>13</v>
      </c>
      <c r="J56" s="107" t="s">
        <v>13</v>
      </c>
      <c r="K56" s="57" t="s">
        <v>13</v>
      </c>
      <c r="L56" s="57" t="s">
        <v>13</v>
      </c>
      <c r="M56" s="57" t="s">
        <v>13</v>
      </c>
      <c r="N56" s="108" t="s">
        <v>13</v>
      </c>
      <c r="O56" s="71" t="s">
        <v>13</v>
      </c>
      <c r="P56" s="49" t="s">
        <v>13</v>
      </c>
      <c r="Q56" s="49" t="s">
        <v>13</v>
      </c>
      <c r="R56" s="49" t="s">
        <v>13</v>
      </c>
      <c r="S56" s="72" t="s">
        <v>13</v>
      </c>
      <c r="T56" s="151"/>
      <c r="U56" s="145"/>
      <c r="V56" s="29"/>
    </row>
    <row r="57" spans="1:22" s="27" customFormat="1" ht="12">
      <c r="A57" s="26" t="s">
        <v>85</v>
      </c>
      <c r="B57" s="146" t="s">
        <v>41</v>
      </c>
      <c r="C57" s="148" t="s">
        <v>53</v>
      </c>
      <c r="D57" s="91"/>
      <c r="E57" s="73" t="s">
        <v>13</v>
      </c>
      <c r="F57" s="50"/>
      <c r="G57" s="50" t="s">
        <v>13</v>
      </c>
      <c r="H57" s="50"/>
      <c r="I57" s="74" t="s">
        <v>13</v>
      </c>
      <c r="J57" s="109" t="s">
        <v>13</v>
      </c>
      <c r="K57" s="58"/>
      <c r="L57" s="58" t="s">
        <v>13</v>
      </c>
      <c r="M57" s="58"/>
      <c r="N57" s="110" t="s">
        <v>13</v>
      </c>
      <c r="O57" s="73" t="s">
        <v>13</v>
      </c>
      <c r="P57" s="50"/>
      <c r="Q57" s="50" t="s">
        <v>13</v>
      </c>
      <c r="R57" s="50"/>
      <c r="S57" s="74" t="s">
        <v>13</v>
      </c>
      <c r="T57" s="150" t="s">
        <v>54</v>
      </c>
      <c r="U57" s="144"/>
      <c r="V57" s="29"/>
    </row>
    <row r="58" spans="1:22" s="27" customFormat="1" ht="12">
      <c r="A58" s="26" t="s">
        <v>86</v>
      </c>
      <c r="B58" s="147"/>
      <c r="C58" s="149"/>
      <c r="D58" s="89"/>
      <c r="E58" s="71" t="s">
        <v>13</v>
      </c>
      <c r="F58" s="49"/>
      <c r="G58" s="49" t="s">
        <v>13</v>
      </c>
      <c r="H58" s="49"/>
      <c r="I58" s="72" t="s">
        <v>13</v>
      </c>
      <c r="J58" s="107" t="s">
        <v>13</v>
      </c>
      <c r="K58" s="57"/>
      <c r="L58" s="57" t="s">
        <v>13</v>
      </c>
      <c r="M58" s="57"/>
      <c r="N58" s="108" t="s">
        <v>13</v>
      </c>
      <c r="O58" s="71" t="s">
        <v>13</v>
      </c>
      <c r="P58" s="49"/>
      <c r="Q58" s="49" t="s">
        <v>13</v>
      </c>
      <c r="R58" s="49"/>
      <c r="S58" s="72" t="s">
        <v>13</v>
      </c>
      <c r="T58" s="151"/>
      <c r="U58" s="145"/>
      <c r="V58" s="29"/>
    </row>
    <row r="59" spans="1:22" s="27" customFormat="1" ht="75" customHeight="1">
      <c r="A59" s="26" t="s">
        <v>55</v>
      </c>
      <c r="B59" s="26" t="s">
        <v>56</v>
      </c>
      <c r="C59" s="83" t="s">
        <v>106</v>
      </c>
      <c r="D59" s="89"/>
      <c r="E59" s="71" t="s">
        <v>13</v>
      </c>
      <c r="F59" s="49"/>
      <c r="G59" s="49"/>
      <c r="H59" s="49"/>
      <c r="I59" s="72" t="s">
        <v>13</v>
      </c>
      <c r="J59" s="107"/>
      <c r="K59" s="57"/>
      <c r="L59" s="57"/>
      <c r="M59" s="57" t="s">
        <v>13</v>
      </c>
      <c r="N59" s="108"/>
      <c r="O59" s="71"/>
      <c r="P59" s="49"/>
      <c r="Q59" s="49" t="s">
        <v>13</v>
      </c>
      <c r="R59" s="49"/>
      <c r="S59" s="123"/>
      <c r="T59" s="119" t="s">
        <v>57</v>
      </c>
      <c r="U59" s="21"/>
      <c r="V59" s="29"/>
    </row>
    <row r="60" spans="1:22" s="27" customFormat="1" ht="78" customHeight="1">
      <c r="A60" s="26" t="s">
        <v>55</v>
      </c>
      <c r="B60" s="26" t="s">
        <v>58</v>
      </c>
      <c r="C60" s="81" t="s">
        <v>133</v>
      </c>
      <c r="D60" s="93"/>
      <c r="E60" s="71" t="s">
        <v>13</v>
      </c>
      <c r="F60" s="49" t="s">
        <v>13</v>
      </c>
      <c r="G60" s="49" t="s">
        <v>13</v>
      </c>
      <c r="H60" s="49" t="s">
        <v>13</v>
      </c>
      <c r="I60" s="72" t="s">
        <v>13</v>
      </c>
      <c r="J60" s="107" t="s">
        <v>13</v>
      </c>
      <c r="K60" s="57" t="s">
        <v>13</v>
      </c>
      <c r="L60" s="57" t="s">
        <v>13</v>
      </c>
      <c r="M60" s="57" t="s">
        <v>13</v>
      </c>
      <c r="N60" s="108" t="s">
        <v>13</v>
      </c>
      <c r="O60" s="71" t="s">
        <v>13</v>
      </c>
      <c r="P60" s="49" t="s">
        <v>13</v>
      </c>
      <c r="Q60" s="49" t="s">
        <v>13</v>
      </c>
      <c r="R60" s="49" t="s">
        <v>13</v>
      </c>
      <c r="S60" s="123" t="s">
        <v>13</v>
      </c>
      <c r="T60" s="119" t="s">
        <v>59</v>
      </c>
      <c r="U60" s="21"/>
      <c r="V60" s="29"/>
    </row>
    <row r="61" spans="1:22" s="27" customFormat="1" ht="60.75" customHeight="1">
      <c r="A61" s="26" t="s">
        <v>55</v>
      </c>
      <c r="B61" s="26" t="s">
        <v>58</v>
      </c>
      <c r="C61" s="83" t="s">
        <v>134</v>
      </c>
      <c r="D61" s="93"/>
      <c r="E61" s="71" t="s">
        <v>13</v>
      </c>
      <c r="F61" s="49" t="s">
        <v>13</v>
      </c>
      <c r="G61" s="49" t="s">
        <v>13</v>
      </c>
      <c r="H61" s="49" t="s">
        <v>13</v>
      </c>
      <c r="I61" s="72" t="s">
        <v>13</v>
      </c>
      <c r="J61" s="107" t="s">
        <v>13</v>
      </c>
      <c r="K61" s="57" t="s">
        <v>13</v>
      </c>
      <c r="L61" s="57" t="s">
        <v>13</v>
      </c>
      <c r="M61" s="57" t="s">
        <v>13</v>
      </c>
      <c r="N61" s="108" t="s">
        <v>13</v>
      </c>
      <c r="O61" s="71" t="s">
        <v>13</v>
      </c>
      <c r="P61" s="49" t="s">
        <v>13</v>
      </c>
      <c r="Q61" s="49" t="s">
        <v>13</v>
      </c>
      <c r="R61" s="49" t="s">
        <v>13</v>
      </c>
      <c r="S61" s="123" t="s">
        <v>13</v>
      </c>
      <c r="T61" s="119" t="s">
        <v>60</v>
      </c>
      <c r="U61" s="21"/>
      <c r="V61" s="29"/>
    </row>
    <row r="62" spans="1:22" s="27" customFormat="1" ht="72" customHeight="1">
      <c r="A62" s="26" t="s">
        <v>55</v>
      </c>
      <c r="B62" s="26" t="s">
        <v>58</v>
      </c>
      <c r="C62" s="84" t="s">
        <v>135</v>
      </c>
      <c r="D62" s="93"/>
      <c r="E62" s="71"/>
      <c r="F62" s="49"/>
      <c r="G62" s="49" t="s">
        <v>13</v>
      </c>
      <c r="H62" s="49"/>
      <c r="I62" s="72"/>
      <c r="J62" s="107"/>
      <c r="K62" s="57"/>
      <c r="L62" s="57" t="s">
        <v>13</v>
      </c>
      <c r="M62" s="57"/>
      <c r="N62" s="108"/>
      <c r="O62" s="71"/>
      <c r="P62" s="49"/>
      <c r="Q62" s="49" t="s">
        <v>13</v>
      </c>
      <c r="R62" s="49"/>
      <c r="S62" s="123"/>
      <c r="T62" s="119"/>
      <c r="U62" s="21"/>
      <c r="V62" s="29"/>
    </row>
    <row r="63" spans="1:22" s="27" customFormat="1" ht="68.25" customHeight="1">
      <c r="A63" s="26" t="s">
        <v>55</v>
      </c>
      <c r="B63" s="26" t="s">
        <v>41</v>
      </c>
      <c r="C63" s="83" t="s">
        <v>136</v>
      </c>
      <c r="D63" s="89"/>
      <c r="E63" s="71" t="s">
        <v>13</v>
      </c>
      <c r="F63" s="49"/>
      <c r="G63" s="49" t="s">
        <v>13</v>
      </c>
      <c r="H63" s="49"/>
      <c r="I63" s="72" t="s">
        <v>13</v>
      </c>
      <c r="J63" s="107"/>
      <c r="K63" s="57" t="s">
        <v>13</v>
      </c>
      <c r="L63" s="57"/>
      <c r="M63" s="57" t="s">
        <v>13</v>
      </c>
      <c r="N63" s="108"/>
      <c r="O63" s="71" t="s">
        <v>13</v>
      </c>
      <c r="P63" s="49"/>
      <c r="Q63" s="49" t="s">
        <v>13</v>
      </c>
      <c r="R63" s="49"/>
      <c r="S63" s="123" t="s">
        <v>13</v>
      </c>
      <c r="T63" s="119" t="s">
        <v>61</v>
      </c>
      <c r="U63" s="21"/>
      <c r="V63" s="29"/>
    </row>
    <row r="64" spans="1:22" s="27" customFormat="1" ht="64.5" customHeight="1">
      <c r="A64" s="26" t="s">
        <v>55</v>
      </c>
      <c r="B64" s="26" t="s">
        <v>62</v>
      </c>
      <c r="C64" s="84" t="s">
        <v>63</v>
      </c>
      <c r="D64" s="89"/>
      <c r="E64" s="71"/>
      <c r="F64" s="49"/>
      <c r="G64" s="49"/>
      <c r="H64" s="49" t="s">
        <v>13</v>
      </c>
      <c r="I64" s="72" t="s">
        <v>13</v>
      </c>
      <c r="J64" s="107"/>
      <c r="K64" s="57"/>
      <c r="L64" s="57"/>
      <c r="M64" s="57"/>
      <c r="N64" s="108"/>
      <c r="O64" s="71"/>
      <c r="P64" s="49"/>
      <c r="Q64" s="49"/>
      <c r="R64" s="49"/>
      <c r="S64" s="123"/>
      <c r="T64" s="119" t="s">
        <v>142</v>
      </c>
      <c r="U64" s="21"/>
      <c r="V64" s="29"/>
    </row>
    <row r="65" spans="1:22" s="27" customFormat="1" ht="80.25" customHeight="1">
      <c r="A65" s="26" t="s">
        <v>55</v>
      </c>
      <c r="B65" s="26" t="s">
        <v>41</v>
      </c>
      <c r="C65" s="83" t="s">
        <v>64</v>
      </c>
      <c r="D65" s="89" t="s">
        <v>13</v>
      </c>
      <c r="E65" s="71" t="s">
        <v>13</v>
      </c>
      <c r="F65" s="49" t="s">
        <v>13</v>
      </c>
      <c r="G65" s="49" t="s">
        <v>13</v>
      </c>
      <c r="H65" s="49" t="s">
        <v>13</v>
      </c>
      <c r="I65" s="72" t="s">
        <v>13</v>
      </c>
      <c r="J65" s="107" t="s">
        <v>13</v>
      </c>
      <c r="K65" s="57" t="s">
        <v>13</v>
      </c>
      <c r="L65" s="57" t="s">
        <v>13</v>
      </c>
      <c r="M65" s="57" t="s">
        <v>13</v>
      </c>
      <c r="N65" s="108" t="s">
        <v>13</v>
      </c>
      <c r="O65" s="71" t="s">
        <v>13</v>
      </c>
      <c r="P65" s="49" t="s">
        <v>13</v>
      </c>
      <c r="Q65" s="49" t="s">
        <v>13</v>
      </c>
      <c r="R65" s="49" t="s">
        <v>13</v>
      </c>
      <c r="S65" s="123" t="s">
        <v>13</v>
      </c>
      <c r="T65" s="119" t="s">
        <v>65</v>
      </c>
      <c r="U65" s="21"/>
      <c r="V65" s="29"/>
    </row>
    <row r="66" spans="1:22" s="27" customFormat="1" ht="60.75" customHeight="1" thickBot="1">
      <c r="A66" s="26" t="s">
        <v>55</v>
      </c>
      <c r="B66" s="26" t="s">
        <v>41</v>
      </c>
      <c r="C66" s="84" t="s">
        <v>137</v>
      </c>
      <c r="D66" s="94"/>
      <c r="E66" s="75"/>
      <c r="F66" s="76" t="s">
        <v>13</v>
      </c>
      <c r="G66" s="76"/>
      <c r="H66" s="76" t="s">
        <v>13</v>
      </c>
      <c r="I66" s="77"/>
      <c r="J66" s="111"/>
      <c r="K66" s="112" t="s">
        <v>13</v>
      </c>
      <c r="L66" s="112"/>
      <c r="M66" s="112" t="s">
        <v>13</v>
      </c>
      <c r="N66" s="113"/>
      <c r="O66" s="75"/>
      <c r="P66" s="76" t="s">
        <v>13</v>
      </c>
      <c r="Q66" s="76"/>
      <c r="R66" s="76" t="s">
        <v>13</v>
      </c>
      <c r="S66" s="124"/>
      <c r="T66" s="119" t="s">
        <v>66</v>
      </c>
      <c r="U66" s="21"/>
      <c r="V66" s="29"/>
    </row>
    <row r="67" spans="1:22" s="27" customFormat="1" ht="12">
      <c r="C67" s="34" t="s">
        <v>107</v>
      </c>
      <c r="D67" s="34">
        <f t="shared" ref="D67:S67" si="0">COUNTIF(D8:D66,"x")</f>
        <v>13</v>
      </c>
      <c r="E67" s="34">
        <f t="shared" si="0"/>
        <v>24</v>
      </c>
      <c r="F67" s="34">
        <f t="shared" si="0"/>
        <v>19</v>
      </c>
      <c r="G67" s="34">
        <f t="shared" si="0"/>
        <v>24</v>
      </c>
      <c r="H67" s="34">
        <f t="shared" si="0"/>
        <v>20</v>
      </c>
      <c r="I67" s="34">
        <f t="shared" si="0"/>
        <v>23</v>
      </c>
      <c r="J67" s="34">
        <f t="shared" si="0"/>
        <v>21</v>
      </c>
      <c r="K67" s="34">
        <f t="shared" si="0"/>
        <v>22</v>
      </c>
      <c r="L67" s="34">
        <f t="shared" si="0"/>
        <v>23</v>
      </c>
      <c r="M67" s="34">
        <f t="shared" si="0"/>
        <v>21</v>
      </c>
      <c r="N67" s="34">
        <f t="shared" si="0"/>
        <v>20</v>
      </c>
      <c r="O67" s="34">
        <f t="shared" si="0"/>
        <v>22</v>
      </c>
      <c r="P67" s="34">
        <f t="shared" si="0"/>
        <v>21</v>
      </c>
      <c r="Q67" s="34">
        <f t="shared" si="0"/>
        <v>25</v>
      </c>
      <c r="R67" s="34">
        <f t="shared" si="0"/>
        <v>19</v>
      </c>
      <c r="S67" s="34">
        <f t="shared" si="0"/>
        <v>21</v>
      </c>
      <c r="U67" s="20"/>
      <c r="V67" s="29"/>
    </row>
    <row r="68" spans="1:22" ht="9" customHeight="1">
      <c r="E68"/>
      <c r="F68"/>
      <c r="G68"/>
      <c r="H68"/>
      <c r="I68"/>
      <c r="J68"/>
      <c r="K68"/>
      <c r="L68"/>
      <c r="M68"/>
      <c r="N68"/>
      <c r="O68"/>
      <c r="P68"/>
      <c r="Q68"/>
      <c r="R68"/>
      <c r="S68"/>
    </row>
    <row r="69" spans="1:22">
      <c r="A69" s="188" t="s">
        <v>161</v>
      </c>
      <c r="B69" s="188"/>
      <c r="C69" s="188"/>
      <c r="D69" s="188"/>
      <c r="E69" s="188"/>
      <c r="F69" s="188"/>
      <c r="G69" s="188"/>
      <c r="H69" s="188"/>
      <c r="I69" s="188"/>
      <c r="J69" s="188"/>
      <c r="K69" s="188"/>
      <c r="L69" s="188"/>
      <c r="M69" s="188"/>
      <c r="N69" s="188"/>
      <c r="O69" s="188"/>
      <c r="P69" s="188"/>
      <c r="Q69" s="188"/>
      <c r="R69" s="188"/>
      <c r="S69" s="188"/>
      <c r="T69" s="188"/>
      <c r="U69" s="188"/>
    </row>
    <row r="70" spans="1:22">
      <c r="E70"/>
      <c r="F70"/>
      <c r="G70"/>
      <c r="H70"/>
      <c r="I70"/>
      <c r="J70"/>
      <c r="K70"/>
      <c r="L70"/>
      <c r="M70"/>
      <c r="N70"/>
      <c r="O70"/>
      <c r="P70"/>
      <c r="Q70"/>
      <c r="R70"/>
      <c r="S70"/>
    </row>
    <row r="71" spans="1:22">
      <c r="E71"/>
      <c r="F71"/>
      <c r="G71"/>
      <c r="H71"/>
      <c r="I71"/>
      <c r="J71"/>
      <c r="K71"/>
      <c r="L71"/>
      <c r="M71"/>
      <c r="N71"/>
      <c r="O71"/>
      <c r="P71"/>
      <c r="Q71"/>
      <c r="R71"/>
      <c r="S71"/>
    </row>
    <row r="72" spans="1:22">
      <c r="E72"/>
      <c r="F72"/>
      <c r="G72"/>
      <c r="H72"/>
      <c r="I72"/>
      <c r="J72"/>
      <c r="K72"/>
      <c r="L72"/>
      <c r="M72"/>
      <c r="N72"/>
      <c r="O72"/>
      <c r="P72"/>
      <c r="Q72"/>
      <c r="R72"/>
      <c r="S72"/>
    </row>
    <row r="73" spans="1:22">
      <c r="E73"/>
      <c r="F73"/>
      <c r="G73"/>
      <c r="H73"/>
      <c r="I73"/>
      <c r="J73"/>
      <c r="K73"/>
      <c r="L73"/>
      <c r="M73"/>
      <c r="N73"/>
      <c r="O73"/>
      <c r="P73"/>
      <c r="Q73"/>
      <c r="R73"/>
      <c r="S73"/>
    </row>
    <row r="74" spans="1:22">
      <c r="E74"/>
      <c r="F74"/>
      <c r="G74"/>
      <c r="H74"/>
      <c r="I74"/>
      <c r="J74"/>
      <c r="K74"/>
      <c r="L74"/>
      <c r="M74"/>
      <c r="N74"/>
      <c r="O74"/>
      <c r="P74"/>
      <c r="Q74"/>
      <c r="R74"/>
      <c r="S74"/>
    </row>
    <row r="75" spans="1:22">
      <c r="E75"/>
      <c r="F75"/>
      <c r="G75"/>
      <c r="H75"/>
      <c r="I75"/>
      <c r="J75"/>
      <c r="K75"/>
      <c r="L75"/>
      <c r="M75"/>
      <c r="N75"/>
      <c r="O75"/>
      <c r="P75"/>
      <c r="Q75"/>
      <c r="R75"/>
      <c r="S75"/>
    </row>
    <row r="76" spans="1:22">
      <c r="E76"/>
      <c r="F76"/>
      <c r="G76"/>
      <c r="H76"/>
      <c r="I76"/>
      <c r="J76"/>
      <c r="K76"/>
      <c r="L76"/>
      <c r="M76"/>
      <c r="N76"/>
      <c r="O76"/>
      <c r="P76"/>
      <c r="Q76"/>
      <c r="R76"/>
      <c r="S76"/>
    </row>
    <row r="77" spans="1:22">
      <c r="E77"/>
      <c r="F77"/>
      <c r="G77"/>
      <c r="H77"/>
      <c r="I77"/>
      <c r="J77"/>
      <c r="K77"/>
      <c r="L77"/>
      <c r="M77"/>
      <c r="N77"/>
      <c r="O77"/>
      <c r="P77"/>
      <c r="Q77"/>
      <c r="R77"/>
      <c r="S77"/>
    </row>
    <row r="78" spans="1:22">
      <c r="E78"/>
      <c r="F78"/>
      <c r="G78"/>
      <c r="H78"/>
      <c r="I78"/>
      <c r="J78"/>
      <c r="K78"/>
      <c r="L78"/>
      <c r="M78"/>
      <c r="N78"/>
      <c r="O78"/>
      <c r="P78"/>
      <c r="Q78"/>
      <c r="R78"/>
      <c r="S78"/>
    </row>
    <row r="79" spans="1:22">
      <c r="E79"/>
      <c r="F79"/>
      <c r="G79"/>
      <c r="H79"/>
      <c r="I79"/>
      <c r="J79"/>
      <c r="K79"/>
      <c r="L79"/>
      <c r="M79"/>
      <c r="N79"/>
      <c r="O79"/>
      <c r="P79"/>
      <c r="Q79"/>
      <c r="R79"/>
      <c r="S79"/>
    </row>
    <row r="80" spans="1:22">
      <c r="E80"/>
      <c r="F80"/>
      <c r="G80"/>
      <c r="H80"/>
      <c r="I80"/>
      <c r="J80"/>
      <c r="K80"/>
      <c r="L80"/>
      <c r="M80"/>
      <c r="N80"/>
      <c r="O80"/>
      <c r="P80"/>
      <c r="Q80"/>
      <c r="R80"/>
      <c r="S80"/>
    </row>
    <row r="81" spans="5:19">
      <c r="E81"/>
      <c r="F81"/>
      <c r="G81"/>
      <c r="H81"/>
      <c r="I81"/>
      <c r="J81"/>
      <c r="K81"/>
      <c r="L81"/>
      <c r="M81"/>
      <c r="N81"/>
      <c r="O81"/>
      <c r="P81"/>
      <c r="Q81"/>
      <c r="R81"/>
      <c r="S81"/>
    </row>
    <row r="82" spans="5:19">
      <c r="E82"/>
      <c r="F82"/>
      <c r="G82"/>
      <c r="H82"/>
      <c r="I82"/>
      <c r="J82"/>
      <c r="K82"/>
      <c r="L82"/>
      <c r="M82"/>
      <c r="N82"/>
      <c r="O82"/>
      <c r="P82"/>
      <c r="Q82"/>
      <c r="R82"/>
      <c r="S82"/>
    </row>
    <row r="83" spans="5:19">
      <c r="E83"/>
      <c r="F83"/>
      <c r="G83"/>
      <c r="H83"/>
      <c r="I83"/>
      <c r="J83"/>
      <c r="K83"/>
      <c r="L83"/>
      <c r="M83"/>
      <c r="N83"/>
      <c r="O83"/>
      <c r="P83"/>
      <c r="Q83"/>
      <c r="R83"/>
      <c r="S83"/>
    </row>
    <row r="84" spans="5:19">
      <c r="E84"/>
      <c r="F84"/>
      <c r="G84"/>
      <c r="H84"/>
      <c r="I84"/>
      <c r="J84"/>
      <c r="K84"/>
      <c r="L84"/>
      <c r="M84"/>
      <c r="N84"/>
      <c r="O84"/>
      <c r="P84"/>
      <c r="Q84"/>
      <c r="R84"/>
      <c r="S84"/>
    </row>
    <row r="85" spans="5:19">
      <c r="E85"/>
      <c r="F85"/>
      <c r="G85"/>
      <c r="H85"/>
      <c r="I85"/>
      <c r="J85"/>
      <c r="K85"/>
      <c r="L85"/>
      <c r="M85"/>
      <c r="N85"/>
      <c r="O85"/>
      <c r="P85"/>
      <c r="Q85"/>
      <c r="R85"/>
      <c r="S85"/>
    </row>
    <row r="86" spans="5:19">
      <c r="E86"/>
      <c r="F86"/>
      <c r="G86"/>
      <c r="H86"/>
      <c r="I86"/>
      <c r="J86"/>
      <c r="K86"/>
      <c r="L86"/>
      <c r="M86"/>
      <c r="N86"/>
      <c r="O86"/>
      <c r="P86"/>
      <c r="Q86"/>
      <c r="R86"/>
      <c r="S86"/>
    </row>
    <row r="87" spans="5:19">
      <c r="E87"/>
      <c r="F87"/>
      <c r="G87"/>
      <c r="H87"/>
      <c r="I87"/>
      <c r="J87"/>
      <c r="K87"/>
      <c r="L87"/>
      <c r="M87"/>
      <c r="N87"/>
      <c r="O87"/>
      <c r="P87"/>
      <c r="Q87"/>
      <c r="R87"/>
      <c r="S87"/>
    </row>
    <row r="88" spans="5:19">
      <c r="E88"/>
      <c r="F88"/>
      <c r="G88"/>
      <c r="H88"/>
      <c r="I88"/>
      <c r="J88"/>
      <c r="K88"/>
      <c r="L88"/>
      <c r="M88"/>
      <c r="N88"/>
      <c r="O88"/>
      <c r="P88"/>
      <c r="Q88"/>
      <c r="R88"/>
      <c r="S88"/>
    </row>
    <row r="89" spans="5:19">
      <c r="E89"/>
      <c r="F89"/>
      <c r="G89"/>
      <c r="H89"/>
      <c r="I89"/>
      <c r="J89"/>
      <c r="K89"/>
      <c r="L89"/>
      <c r="M89"/>
      <c r="N89"/>
      <c r="O89"/>
      <c r="P89"/>
      <c r="Q89"/>
      <c r="R89"/>
      <c r="S89"/>
    </row>
    <row r="90" spans="5:19">
      <c r="E90"/>
      <c r="F90"/>
      <c r="G90"/>
      <c r="H90"/>
      <c r="I90"/>
      <c r="J90"/>
      <c r="K90"/>
      <c r="L90"/>
      <c r="M90"/>
      <c r="N90"/>
      <c r="O90"/>
      <c r="P90"/>
      <c r="Q90"/>
      <c r="R90"/>
      <c r="S90"/>
    </row>
    <row r="91" spans="5:19">
      <c r="E91"/>
      <c r="F91"/>
      <c r="G91"/>
      <c r="H91"/>
      <c r="I91"/>
      <c r="J91"/>
      <c r="K91"/>
      <c r="L91"/>
      <c r="M91"/>
      <c r="N91"/>
      <c r="O91"/>
      <c r="P91"/>
      <c r="Q91"/>
      <c r="R91"/>
      <c r="S91"/>
    </row>
    <row r="92" spans="5:19">
      <c r="E92"/>
      <c r="F92"/>
      <c r="G92"/>
      <c r="H92"/>
      <c r="I92"/>
      <c r="J92"/>
      <c r="K92"/>
      <c r="L92"/>
      <c r="M92"/>
      <c r="N92"/>
      <c r="O92"/>
      <c r="P92"/>
      <c r="Q92"/>
      <c r="R92"/>
      <c r="S92"/>
    </row>
    <row r="93" spans="5:19">
      <c r="E93"/>
      <c r="F93"/>
      <c r="G93"/>
      <c r="H93"/>
      <c r="I93"/>
      <c r="J93"/>
      <c r="K93"/>
      <c r="L93"/>
      <c r="M93"/>
      <c r="N93"/>
      <c r="O93"/>
      <c r="P93"/>
      <c r="Q93"/>
      <c r="R93"/>
      <c r="S93"/>
    </row>
    <row r="94" spans="5:19">
      <c r="E94"/>
      <c r="F94"/>
      <c r="G94"/>
      <c r="H94"/>
      <c r="I94"/>
      <c r="J94"/>
      <c r="K94"/>
      <c r="L94"/>
      <c r="M94"/>
      <c r="N94"/>
      <c r="O94"/>
      <c r="P94"/>
      <c r="Q94"/>
      <c r="R94"/>
      <c r="S94"/>
    </row>
    <row r="95" spans="5:19">
      <c r="E95"/>
      <c r="F95"/>
      <c r="G95"/>
      <c r="H95"/>
      <c r="I95"/>
      <c r="J95"/>
      <c r="K95"/>
      <c r="L95"/>
      <c r="M95"/>
      <c r="N95"/>
      <c r="O95"/>
      <c r="P95"/>
      <c r="Q95"/>
      <c r="R95"/>
      <c r="S95"/>
    </row>
    <row r="96" spans="5:19">
      <c r="E96"/>
      <c r="F96"/>
      <c r="G96"/>
      <c r="H96"/>
      <c r="I96"/>
      <c r="J96"/>
      <c r="K96"/>
      <c r="L96"/>
      <c r="M96"/>
      <c r="N96"/>
      <c r="O96"/>
      <c r="P96"/>
      <c r="Q96"/>
      <c r="R96"/>
      <c r="S96"/>
    </row>
    <row r="97" spans="5:19">
      <c r="E97"/>
      <c r="F97"/>
      <c r="G97"/>
      <c r="H97"/>
      <c r="I97"/>
      <c r="J97"/>
      <c r="K97"/>
      <c r="L97"/>
      <c r="M97"/>
      <c r="N97"/>
      <c r="O97"/>
      <c r="P97"/>
      <c r="Q97"/>
      <c r="R97"/>
      <c r="S97"/>
    </row>
    <row r="98" spans="5:19">
      <c r="E98"/>
      <c r="F98"/>
      <c r="G98"/>
      <c r="H98"/>
      <c r="I98"/>
      <c r="J98"/>
      <c r="K98"/>
      <c r="L98"/>
      <c r="M98"/>
      <c r="N98"/>
      <c r="O98"/>
      <c r="P98"/>
      <c r="Q98"/>
      <c r="R98"/>
      <c r="S98"/>
    </row>
    <row r="99" spans="5:19">
      <c r="E99"/>
      <c r="F99"/>
      <c r="G99"/>
      <c r="H99"/>
      <c r="I99"/>
      <c r="J99"/>
      <c r="K99"/>
      <c r="L99"/>
      <c r="M99"/>
      <c r="N99"/>
      <c r="O99"/>
      <c r="P99"/>
      <c r="Q99"/>
      <c r="R99"/>
      <c r="S99"/>
    </row>
    <row r="100" spans="5:19">
      <c r="E100"/>
      <c r="F100"/>
      <c r="G100"/>
      <c r="H100"/>
      <c r="I100"/>
      <c r="J100"/>
      <c r="K100"/>
      <c r="L100"/>
      <c r="M100"/>
      <c r="N100"/>
      <c r="O100"/>
      <c r="P100"/>
      <c r="Q100"/>
      <c r="R100"/>
      <c r="S100"/>
    </row>
    <row r="101" spans="5:19">
      <c r="E101"/>
      <c r="F101"/>
      <c r="G101"/>
      <c r="H101"/>
      <c r="I101"/>
      <c r="J101"/>
      <c r="K101"/>
      <c r="L101"/>
      <c r="M101"/>
      <c r="N101"/>
      <c r="O101"/>
      <c r="P101"/>
      <c r="Q101"/>
      <c r="R101"/>
      <c r="S101"/>
    </row>
    <row r="102" spans="5:19">
      <c r="E102"/>
      <c r="F102"/>
      <c r="G102"/>
      <c r="H102"/>
      <c r="I102"/>
      <c r="J102"/>
      <c r="K102"/>
      <c r="L102"/>
      <c r="M102"/>
      <c r="N102"/>
      <c r="O102"/>
      <c r="P102"/>
      <c r="Q102"/>
      <c r="R102"/>
      <c r="S102"/>
    </row>
    <row r="103" spans="5:19">
      <c r="E103"/>
      <c r="F103"/>
      <c r="G103"/>
      <c r="H103"/>
      <c r="I103"/>
      <c r="J103"/>
      <c r="K103"/>
      <c r="L103"/>
      <c r="M103"/>
      <c r="N103"/>
      <c r="O103"/>
      <c r="P103"/>
      <c r="Q103"/>
      <c r="R103"/>
      <c r="S103"/>
    </row>
    <row r="104" spans="5:19">
      <c r="E104"/>
      <c r="F104"/>
      <c r="G104"/>
      <c r="H104"/>
      <c r="I104"/>
      <c r="J104"/>
      <c r="K104"/>
      <c r="L104"/>
      <c r="M104"/>
      <c r="N104"/>
      <c r="O104"/>
      <c r="P104"/>
      <c r="Q104"/>
      <c r="R104"/>
      <c r="S104"/>
    </row>
    <row r="105" spans="5:19">
      <c r="E105"/>
      <c r="F105"/>
      <c r="G105"/>
      <c r="H105"/>
      <c r="I105"/>
      <c r="J105"/>
      <c r="K105"/>
      <c r="L105"/>
      <c r="M105"/>
      <c r="N105"/>
      <c r="O105"/>
      <c r="P105"/>
      <c r="Q105"/>
      <c r="R105"/>
      <c r="S105"/>
    </row>
    <row r="106" spans="5:19">
      <c r="E106"/>
      <c r="F106"/>
      <c r="G106"/>
      <c r="H106"/>
      <c r="I106"/>
      <c r="J106"/>
      <c r="K106"/>
      <c r="L106"/>
      <c r="M106"/>
      <c r="N106"/>
      <c r="O106"/>
      <c r="P106"/>
      <c r="Q106"/>
      <c r="R106"/>
      <c r="S106"/>
    </row>
    <row r="107" spans="5:19">
      <c r="E107"/>
      <c r="F107"/>
      <c r="G107"/>
      <c r="H107"/>
      <c r="I107"/>
      <c r="J107"/>
      <c r="K107"/>
      <c r="L107"/>
      <c r="M107"/>
      <c r="N107"/>
      <c r="O107"/>
      <c r="P107"/>
      <c r="Q107"/>
      <c r="R107"/>
      <c r="S107"/>
    </row>
  </sheetData>
  <sheetProtection autoFilter="0"/>
  <autoFilter ref="A7:S69" xr:uid="{00000000-0009-0000-0000-000002000000}"/>
  <mergeCells count="63">
    <mergeCell ref="A1:B1"/>
    <mergeCell ref="A2:T2"/>
    <mergeCell ref="A69:U69"/>
    <mergeCell ref="T42:T43"/>
    <mergeCell ref="T40:T41"/>
    <mergeCell ref="B42:B43"/>
    <mergeCell ref="C42:C43"/>
    <mergeCell ref="T38:T39"/>
    <mergeCell ref="B40:B41"/>
    <mergeCell ref="C40:C41"/>
    <mergeCell ref="B38:B39"/>
    <mergeCell ref="C38:C39"/>
    <mergeCell ref="T36:T37"/>
    <mergeCell ref="T32:T33"/>
    <mergeCell ref="B36:B37"/>
    <mergeCell ref="C36:C37"/>
    <mergeCell ref="T4:T7"/>
    <mergeCell ref="E5:I5"/>
    <mergeCell ref="J5:N5"/>
    <mergeCell ref="O5:S5"/>
    <mergeCell ref="T34:T35"/>
    <mergeCell ref="B34:B35"/>
    <mergeCell ref="C34:C35"/>
    <mergeCell ref="A4:C6"/>
    <mergeCell ref="D5:D6"/>
    <mergeCell ref="D4:S4"/>
    <mergeCell ref="B32:B33"/>
    <mergeCell ref="C32:C33"/>
    <mergeCell ref="T44:T45"/>
    <mergeCell ref="B44:B45"/>
    <mergeCell ref="C44:C45"/>
    <mergeCell ref="B50:B51"/>
    <mergeCell ref="C50:C51"/>
    <mergeCell ref="T50:T51"/>
    <mergeCell ref="B48:B49"/>
    <mergeCell ref="C48:C49"/>
    <mergeCell ref="T48:T49"/>
    <mergeCell ref="B46:B47"/>
    <mergeCell ref="C46:C47"/>
    <mergeCell ref="T46:T47"/>
    <mergeCell ref="U55:U56"/>
    <mergeCell ref="B52:B54"/>
    <mergeCell ref="C52:C54"/>
    <mergeCell ref="T52:T54"/>
    <mergeCell ref="B55:B56"/>
    <mergeCell ref="C55:C56"/>
    <mergeCell ref="T55:T56"/>
    <mergeCell ref="U57:U58"/>
    <mergeCell ref="B57:B58"/>
    <mergeCell ref="C57:C58"/>
    <mergeCell ref="T57:T58"/>
    <mergeCell ref="U4:U7"/>
    <mergeCell ref="U44:U45"/>
    <mergeCell ref="U46:U47"/>
    <mergeCell ref="U38:U39"/>
    <mergeCell ref="U42:U43"/>
    <mergeCell ref="U40:U41"/>
    <mergeCell ref="U32:U33"/>
    <mergeCell ref="U34:U35"/>
    <mergeCell ref="U36:U37"/>
    <mergeCell ref="U48:U49"/>
    <mergeCell ref="U50:U51"/>
    <mergeCell ref="U52:U54"/>
  </mergeCells>
  <hyperlinks>
    <hyperlink ref="C62" r:id="rId1" display="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xr:uid="{00000000-0004-0000-0200-000000000000}"/>
    <hyperlink ref="C64" r:id="rId2" display="https://www.pca.state.mn.us/sites/default/files/p-tr1-54.pdf" xr:uid="{00000000-0004-0000-0200-000001000000}"/>
    <hyperlink ref="C66" r:id="rId3" display="https://gcc02.safelinks.protection.outlook.com/?url=https%3A%2F%2Fwww.iwla.org%2Fwater%2Fstream-monitoring%2Fwinter-salt-watch&amp;data=04%7C01%7Csteven.weiss%40state.mn.us%7C8ee23f0e79bc46e9ec6d08d98f576ec6%7Ceb14b04624c445198f26b89c2159828c%7C0%7C0%7C637698427940554328%7CUnknown%7CTWFpbGZsb3d8eyJWIjoiMC4wLjAwMDAiLCJQIjoiV2luMzIiLCJBTiI6Ik1haWwiLCJXVCI6Mn0%3D%7C1000&amp;sdata=wwn%2FpwGXW3lFBeOOtk%2BViZADmy1wmDUkmuH8b9Yb2wQ%3D&amp;reserved=0" xr:uid="{00000000-0004-0000-0200-000002000000}"/>
  </hyperlinks>
  <pageMargins left="0.7" right="0.7" top="0.75" bottom="0.75" header="0.3" footer="0.3"/>
  <pageSetup scale="15"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8"/>
  <sheetViews>
    <sheetView workbookViewId="0">
      <selection sqref="A1:C1"/>
    </sheetView>
  </sheetViews>
  <sheetFormatPr defaultColWidth="9.140625" defaultRowHeight="12"/>
  <cols>
    <col min="1" max="1" width="16.140625" style="27" customWidth="1"/>
    <col min="2" max="2" width="9.140625" style="27"/>
    <col min="3" max="3" width="13" style="27" customWidth="1"/>
    <col min="4" max="16384" width="9.140625" style="27"/>
  </cols>
  <sheetData>
    <row r="1" spans="1:19" s="36" customFormat="1" ht="18.75" customHeight="1">
      <c r="A1" s="189" t="s">
        <v>170</v>
      </c>
      <c r="B1" s="189"/>
      <c r="C1" s="189"/>
      <c r="D1" s="37"/>
      <c r="E1" s="37"/>
      <c r="F1" s="37"/>
      <c r="G1" s="37"/>
      <c r="H1" s="37"/>
      <c r="I1" s="37"/>
      <c r="J1" s="37"/>
      <c r="K1" s="37"/>
      <c r="L1" s="37"/>
      <c r="M1" s="37"/>
      <c r="N1" s="37"/>
      <c r="O1" s="37"/>
      <c r="P1" s="37"/>
      <c r="Q1" s="37"/>
      <c r="R1" s="37"/>
      <c r="S1" s="37"/>
    </row>
    <row r="2" spans="1:19" ht="17.25" customHeight="1">
      <c r="A2" s="38" t="s">
        <v>67</v>
      </c>
      <c r="B2" s="38" t="s">
        <v>68</v>
      </c>
      <c r="C2" s="35"/>
      <c r="D2" s="35"/>
      <c r="E2" s="35"/>
      <c r="F2" s="35"/>
      <c r="G2" s="35"/>
      <c r="H2" s="35"/>
      <c r="I2" s="35"/>
      <c r="J2" s="35"/>
      <c r="K2" s="35"/>
      <c r="L2" s="35"/>
      <c r="M2" s="35"/>
      <c r="N2" s="35"/>
      <c r="O2" s="35"/>
      <c r="P2" s="35"/>
      <c r="Q2" s="35"/>
      <c r="R2" s="35"/>
      <c r="S2" s="35"/>
    </row>
    <row r="3" spans="1:19">
      <c r="A3" s="35">
        <v>1</v>
      </c>
      <c r="B3" s="35"/>
      <c r="C3" s="35"/>
      <c r="D3" s="35"/>
      <c r="E3" s="35"/>
      <c r="F3" s="35"/>
      <c r="G3" s="35"/>
      <c r="H3" s="35"/>
      <c r="I3" s="35"/>
      <c r="J3" s="35"/>
      <c r="K3" s="35"/>
      <c r="L3" s="35"/>
      <c r="M3" s="35"/>
      <c r="N3" s="35"/>
      <c r="O3" s="35"/>
      <c r="P3" s="35"/>
      <c r="Q3" s="35"/>
      <c r="R3" s="35"/>
      <c r="S3" s="35"/>
    </row>
    <row r="4" spans="1:19">
      <c r="A4" s="35">
        <v>2</v>
      </c>
      <c r="B4" s="35"/>
      <c r="C4" s="35"/>
      <c r="D4" s="35"/>
      <c r="E4" s="35"/>
      <c r="F4" s="35"/>
      <c r="G4" s="35"/>
      <c r="H4" s="35"/>
      <c r="I4" s="35"/>
      <c r="J4" s="35"/>
      <c r="K4" s="35"/>
      <c r="L4" s="35"/>
      <c r="M4" s="35"/>
      <c r="N4" s="35"/>
      <c r="O4" s="35"/>
      <c r="P4" s="35"/>
      <c r="Q4" s="35"/>
      <c r="R4" s="35"/>
      <c r="S4" s="35"/>
    </row>
    <row r="5" spans="1:19">
      <c r="A5" s="35">
        <v>3</v>
      </c>
      <c r="B5" s="35"/>
      <c r="C5" s="35"/>
      <c r="D5" s="35"/>
      <c r="E5" s="35"/>
      <c r="F5" s="35"/>
      <c r="G5" s="35"/>
      <c r="H5" s="35"/>
      <c r="I5" s="35"/>
      <c r="J5" s="35"/>
      <c r="K5" s="35"/>
      <c r="L5" s="35"/>
      <c r="M5" s="35"/>
      <c r="N5" s="35"/>
      <c r="O5" s="35"/>
      <c r="P5" s="35"/>
      <c r="Q5" s="35"/>
      <c r="R5" s="35"/>
      <c r="S5" s="35"/>
    </row>
    <row r="6" spans="1:19">
      <c r="A6" s="35">
        <v>4</v>
      </c>
      <c r="B6" s="35"/>
      <c r="C6" s="35"/>
      <c r="D6" s="35"/>
      <c r="E6" s="35"/>
      <c r="F6" s="35"/>
      <c r="G6" s="35"/>
      <c r="H6" s="35"/>
      <c r="I6" s="35"/>
      <c r="J6" s="35"/>
      <c r="K6" s="35"/>
      <c r="L6" s="35"/>
      <c r="M6" s="35"/>
      <c r="N6" s="35"/>
      <c r="O6" s="35"/>
      <c r="P6" s="35"/>
      <c r="Q6" s="35"/>
      <c r="R6" s="35"/>
      <c r="S6" s="35"/>
    </row>
    <row r="7" spans="1:19">
      <c r="A7" s="35">
        <v>5</v>
      </c>
      <c r="B7" s="35"/>
      <c r="C7" s="35"/>
      <c r="D7" s="35"/>
      <c r="E7" s="35"/>
      <c r="F7" s="35"/>
      <c r="G7" s="35"/>
      <c r="H7" s="35"/>
      <c r="I7" s="35"/>
      <c r="J7" s="35"/>
      <c r="K7" s="35"/>
      <c r="L7" s="35"/>
      <c r="M7" s="35"/>
      <c r="N7" s="35"/>
      <c r="O7" s="35"/>
      <c r="P7" s="35"/>
      <c r="Q7" s="35"/>
      <c r="R7" s="35"/>
      <c r="S7" s="35"/>
    </row>
    <row r="8" spans="1:19">
      <c r="A8" s="35">
        <v>6</v>
      </c>
      <c r="B8" s="35"/>
      <c r="C8" s="35"/>
      <c r="D8" s="35"/>
      <c r="E8" s="35"/>
      <c r="F8" s="35"/>
      <c r="G8" s="35"/>
      <c r="H8" s="35"/>
      <c r="I8" s="35"/>
      <c r="J8" s="35"/>
      <c r="K8" s="35"/>
      <c r="L8" s="35"/>
      <c r="M8" s="35"/>
      <c r="N8" s="35"/>
      <c r="O8" s="35"/>
      <c r="P8" s="35"/>
      <c r="Q8" s="35"/>
      <c r="R8" s="35"/>
      <c r="S8" s="35"/>
    </row>
    <row r="9" spans="1:19">
      <c r="A9" s="35">
        <v>7</v>
      </c>
      <c r="B9" s="35"/>
      <c r="C9" s="35"/>
      <c r="D9" s="35"/>
      <c r="E9" s="35"/>
      <c r="F9" s="35"/>
      <c r="G9" s="35"/>
      <c r="H9" s="35"/>
      <c r="I9" s="35"/>
      <c r="J9" s="35"/>
      <c r="K9" s="35"/>
      <c r="L9" s="35"/>
      <c r="M9" s="35"/>
      <c r="N9" s="35"/>
      <c r="O9" s="35"/>
      <c r="P9" s="35"/>
      <c r="Q9" s="35"/>
      <c r="R9" s="35"/>
      <c r="S9" s="35"/>
    </row>
    <row r="10" spans="1:19">
      <c r="A10" s="35">
        <v>8</v>
      </c>
      <c r="B10" s="35"/>
      <c r="C10" s="35"/>
      <c r="D10" s="35"/>
      <c r="E10" s="35"/>
      <c r="F10" s="35"/>
      <c r="G10" s="35"/>
      <c r="H10" s="35"/>
      <c r="I10" s="35"/>
      <c r="J10" s="35"/>
      <c r="K10" s="35"/>
      <c r="L10" s="35"/>
      <c r="M10" s="35"/>
      <c r="N10" s="35"/>
      <c r="O10" s="35"/>
      <c r="P10" s="35"/>
      <c r="Q10" s="35"/>
      <c r="R10" s="35"/>
      <c r="S10" s="35"/>
    </row>
    <row r="11" spans="1:19">
      <c r="A11" s="35">
        <v>9</v>
      </c>
      <c r="B11" s="35"/>
      <c r="C11" s="35"/>
      <c r="D11" s="35"/>
      <c r="E11" s="35"/>
      <c r="F11" s="35"/>
      <c r="G11" s="35"/>
      <c r="H11" s="35"/>
      <c r="I11" s="35"/>
      <c r="J11" s="35"/>
      <c r="K11" s="35"/>
      <c r="L11" s="35"/>
      <c r="M11" s="35"/>
      <c r="N11" s="35"/>
      <c r="O11" s="35"/>
      <c r="P11" s="35"/>
      <c r="Q11" s="35"/>
      <c r="R11" s="35"/>
      <c r="S11" s="35"/>
    </row>
    <row r="12" spans="1:19">
      <c r="A12" s="35">
        <v>10</v>
      </c>
      <c r="B12" s="35"/>
      <c r="C12" s="35"/>
      <c r="D12" s="35"/>
      <c r="E12" s="35"/>
      <c r="F12" s="35"/>
      <c r="G12" s="35"/>
      <c r="H12" s="35"/>
      <c r="I12" s="35"/>
      <c r="J12" s="35"/>
      <c r="K12" s="35"/>
      <c r="L12" s="35"/>
      <c r="M12" s="35"/>
      <c r="N12" s="35"/>
      <c r="O12" s="35"/>
      <c r="P12" s="35"/>
      <c r="Q12" s="35"/>
      <c r="R12" s="35"/>
      <c r="S12" s="35"/>
    </row>
    <row r="13" spans="1:19">
      <c r="A13" s="38" t="s">
        <v>22</v>
      </c>
      <c r="B13" s="35" t="str">
        <f>CONCATENATE(B3,", ",B4,", ",B5)</f>
        <v xml:space="preserve">, , </v>
      </c>
      <c r="C13" s="35"/>
      <c r="D13" s="35"/>
      <c r="E13" s="35"/>
      <c r="F13" s="35"/>
      <c r="G13" s="35"/>
      <c r="H13" s="35"/>
      <c r="I13" s="35"/>
      <c r="J13" s="35"/>
      <c r="K13" s="35"/>
      <c r="L13" s="35"/>
      <c r="M13" s="35"/>
      <c r="N13" s="35"/>
      <c r="O13" s="35"/>
      <c r="P13" s="35"/>
      <c r="Q13" s="35"/>
      <c r="R13" s="35"/>
      <c r="S13" s="35"/>
    </row>
    <row r="14" spans="1:19">
      <c r="A14" s="38" t="s">
        <v>30</v>
      </c>
      <c r="B14" s="35" t="str">
        <f>CONCATENATE(B6,", ",B7,", ",B8)</f>
        <v xml:space="preserve">, , </v>
      </c>
      <c r="C14" s="35"/>
      <c r="D14" s="35"/>
      <c r="E14" s="35"/>
      <c r="F14" s="35"/>
      <c r="G14" s="35"/>
      <c r="H14" s="35"/>
      <c r="I14" s="35"/>
      <c r="J14" s="35"/>
      <c r="K14" s="35"/>
      <c r="L14" s="35"/>
      <c r="M14" s="35"/>
      <c r="N14" s="35"/>
      <c r="O14" s="35"/>
      <c r="P14" s="35"/>
      <c r="Q14" s="35"/>
      <c r="R14" s="35"/>
      <c r="S14" s="35"/>
    </row>
    <row r="15" spans="1:19">
      <c r="A15" s="38" t="s">
        <v>34</v>
      </c>
      <c r="B15" s="35" t="str">
        <f>CONCATENATE(B9,", ",B10,", ",B11,", ",B12)</f>
        <v xml:space="preserve">, , , </v>
      </c>
      <c r="C15" s="35"/>
      <c r="D15" s="35"/>
      <c r="E15" s="35"/>
      <c r="F15" s="35"/>
      <c r="G15" s="35"/>
      <c r="H15" s="35"/>
      <c r="I15" s="35"/>
      <c r="J15" s="35"/>
      <c r="K15" s="35"/>
      <c r="L15" s="35"/>
      <c r="M15" s="35"/>
      <c r="N15" s="35"/>
      <c r="O15" s="35"/>
      <c r="P15" s="35"/>
      <c r="Q15" s="35"/>
      <c r="R15" s="35"/>
      <c r="S15" s="35"/>
    </row>
    <row r="16" spans="1:19">
      <c r="A16" s="38" t="s">
        <v>108</v>
      </c>
      <c r="B16" s="35" t="str">
        <f>CONCATENATE(B3,", ",B4,", ",B5,", ",B6,", ",B7,", ",B8,", ",B9,", ",B10,", ",B11,", ",B12)</f>
        <v xml:space="preserve">, , , , , , , , , </v>
      </c>
      <c r="C16" s="35"/>
      <c r="D16" s="35"/>
      <c r="E16" s="35"/>
      <c r="F16" s="35"/>
      <c r="G16" s="35"/>
      <c r="H16" s="35"/>
      <c r="I16" s="35"/>
      <c r="J16" s="35"/>
      <c r="K16" s="35"/>
      <c r="L16" s="35"/>
      <c r="M16" s="35"/>
      <c r="N16" s="35"/>
      <c r="O16" s="35"/>
      <c r="P16" s="35"/>
      <c r="Q16" s="35"/>
      <c r="R16" s="35"/>
      <c r="S16" s="35"/>
    </row>
    <row r="17" spans="1:19">
      <c r="A17" s="35"/>
      <c r="B17" s="35"/>
      <c r="C17" s="35"/>
      <c r="D17" s="35"/>
      <c r="E17" s="35"/>
      <c r="F17" s="35"/>
      <c r="G17" s="35"/>
      <c r="H17" s="35"/>
      <c r="I17" s="35"/>
      <c r="J17" s="35"/>
      <c r="K17" s="35"/>
      <c r="L17" s="35"/>
      <c r="M17" s="35"/>
      <c r="N17" s="35"/>
      <c r="O17" s="35"/>
      <c r="P17" s="35"/>
      <c r="Q17" s="35"/>
      <c r="R17" s="35"/>
      <c r="S17" s="35"/>
    </row>
    <row r="18" spans="1:19" ht="23.25" customHeight="1">
      <c r="A18" s="139" t="s">
        <v>166</v>
      </c>
      <c r="B18" s="139"/>
      <c r="C18" s="139"/>
      <c r="D18" s="139"/>
      <c r="E18" s="139"/>
      <c r="F18" s="139"/>
      <c r="G18" s="139"/>
      <c r="H18" s="139"/>
      <c r="I18" s="139"/>
      <c r="J18" s="139"/>
      <c r="K18" s="139"/>
      <c r="L18" s="139"/>
      <c r="M18" s="139"/>
      <c r="N18" s="139"/>
      <c r="O18" s="139"/>
      <c r="P18" s="139"/>
      <c r="Q18" s="139"/>
      <c r="R18" s="139"/>
      <c r="S18" s="139"/>
    </row>
  </sheetData>
  <mergeCells count="2">
    <mergeCell ref="A18:S18"/>
    <mergeCell ref="A1:C1"/>
  </mergeCells>
  <pageMargins left="0.7" right="0.7" top="0.75" bottom="0.75" header="0.3" footer="0.3"/>
  <pageSetup scale="4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40625" defaultRowHeight="14.25"/>
  <cols>
    <col min="1" max="1" width="34.140625" style="29" bestFit="1" customWidth="1"/>
    <col min="2" max="2" width="78.28515625" style="29" customWidth="1"/>
    <col min="3" max="16384" width="9.140625" style="9"/>
  </cols>
  <sheetData>
    <row r="1" spans="1:2" s="42" customFormat="1" ht="36" customHeight="1">
      <c r="A1" s="190" t="s">
        <v>162</v>
      </c>
      <c r="B1" s="190"/>
    </row>
    <row r="2" spans="1:2" ht="19.5" customHeight="1">
      <c r="A2" s="126" t="s">
        <v>69</v>
      </c>
      <c r="B2" s="40" t="s">
        <v>70</v>
      </c>
    </row>
    <row r="3" spans="1:2" ht="24">
      <c r="A3" s="132" t="s">
        <v>8</v>
      </c>
      <c r="B3" s="134" t="s">
        <v>71</v>
      </c>
    </row>
    <row r="4" spans="1:2">
      <c r="A4" s="133" t="s">
        <v>9</v>
      </c>
      <c r="B4" s="29" t="s">
        <v>72</v>
      </c>
    </row>
    <row r="5" spans="1:2" ht="24">
      <c r="A5" s="132" t="s">
        <v>73</v>
      </c>
      <c r="B5" s="125" t="s">
        <v>74</v>
      </c>
    </row>
    <row r="6" spans="1:2">
      <c r="A6" s="133" t="s">
        <v>75</v>
      </c>
      <c r="B6" s="29" t="s">
        <v>76</v>
      </c>
    </row>
    <row r="7" spans="1:2" ht="24">
      <c r="A7" s="132" t="s">
        <v>77</v>
      </c>
      <c r="B7" s="125" t="s">
        <v>78</v>
      </c>
    </row>
    <row r="9" spans="1:2">
      <c r="A9" s="126" t="s">
        <v>8</v>
      </c>
      <c r="B9" s="41" t="s">
        <v>70</v>
      </c>
    </row>
    <row r="10" spans="1:2" ht="24">
      <c r="A10" s="129" t="s">
        <v>11</v>
      </c>
      <c r="B10" s="125" t="s">
        <v>109</v>
      </c>
    </row>
    <row r="11" spans="1:2" ht="24">
      <c r="A11" s="130" t="s">
        <v>79</v>
      </c>
      <c r="B11" s="29" t="s">
        <v>80</v>
      </c>
    </row>
    <row r="12" spans="1:2">
      <c r="A12" s="129" t="s">
        <v>81</v>
      </c>
      <c r="B12" s="125" t="s">
        <v>113</v>
      </c>
    </row>
    <row r="13" spans="1:2" ht="24">
      <c r="A13" s="130" t="s">
        <v>82</v>
      </c>
      <c r="B13" s="29" t="s">
        <v>83</v>
      </c>
    </row>
    <row r="14" spans="1:2" ht="24">
      <c r="A14" s="129" t="s">
        <v>84</v>
      </c>
      <c r="B14" s="125" t="s">
        <v>112</v>
      </c>
    </row>
    <row r="15" spans="1:2">
      <c r="A15" s="130" t="s">
        <v>85</v>
      </c>
      <c r="B15" s="39" t="s">
        <v>110</v>
      </c>
    </row>
    <row r="16" spans="1:2">
      <c r="A16" s="129" t="s">
        <v>86</v>
      </c>
      <c r="B16" s="125" t="s">
        <v>111</v>
      </c>
    </row>
    <row r="17" spans="1:2" ht="24">
      <c r="A17" s="130" t="s">
        <v>55</v>
      </c>
      <c r="B17" s="29" t="s">
        <v>87</v>
      </c>
    </row>
    <row r="18" spans="1:2" ht="48">
      <c r="A18" s="129" t="s">
        <v>18</v>
      </c>
      <c r="B18" s="125" t="s">
        <v>115</v>
      </c>
    </row>
    <row r="19" spans="1:2" ht="24">
      <c r="A19" s="130" t="s">
        <v>22</v>
      </c>
      <c r="B19" s="29" t="s">
        <v>116</v>
      </c>
    </row>
    <row r="20" spans="1:2" ht="24">
      <c r="A20" s="129" t="s">
        <v>30</v>
      </c>
      <c r="B20" s="125" t="s">
        <v>164</v>
      </c>
    </row>
    <row r="21" spans="1:2" ht="24">
      <c r="A21" s="131" t="s">
        <v>34</v>
      </c>
      <c r="B21" s="128" t="s">
        <v>165</v>
      </c>
    </row>
    <row r="23" spans="1:2">
      <c r="A23" s="126" t="s">
        <v>88</v>
      </c>
      <c r="B23" s="40" t="s">
        <v>70</v>
      </c>
    </row>
    <row r="24" spans="1:2" ht="24">
      <c r="A24" s="129" t="s">
        <v>15</v>
      </c>
      <c r="B24" s="125" t="s">
        <v>89</v>
      </c>
    </row>
    <row r="25" spans="1:2" ht="24">
      <c r="A25" s="130" t="s">
        <v>41</v>
      </c>
      <c r="B25" s="29" t="s">
        <v>90</v>
      </c>
    </row>
    <row r="26" spans="1:2">
      <c r="A26" s="129" t="s">
        <v>23</v>
      </c>
      <c r="B26" s="125" t="s">
        <v>91</v>
      </c>
    </row>
    <row r="27" spans="1:2" ht="24">
      <c r="A27" s="130" t="s">
        <v>92</v>
      </c>
      <c r="B27" s="29" t="s">
        <v>93</v>
      </c>
    </row>
    <row r="28" spans="1:2" ht="24">
      <c r="A28" s="129" t="s">
        <v>94</v>
      </c>
      <c r="B28" s="125" t="s">
        <v>95</v>
      </c>
    </row>
    <row r="29" spans="1:2">
      <c r="A29" s="130" t="s">
        <v>12</v>
      </c>
      <c r="B29" s="29" t="s">
        <v>96</v>
      </c>
    </row>
    <row r="30" spans="1:2" ht="24">
      <c r="A30" s="129" t="s">
        <v>14</v>
      </c>
      <c r="B30" s="125" t="s">
        <v>97</v>
      </c>
    </row>
    <row r="31" spans="1:2" ht="24">
      <c r="A31" s="130" t="s">
        <v>58</v>
      </c>
      <c r="B31" s="29" t="s">
        <v>98</v>
      </c>
    </row>
    <row r="32" spans="1:2" ht="24">
      <c r="A32" s="129" t="s">
        <v>56</v>
      </c>
      <c r="B32" s="125" t="s">
        <v>99</v>
      </c>
    </row>
    <row r="34" spans="1:2" ht="24">
      <c r="A34" s="126" t="s">
        <v>73</v>
      </c>
      <c r="B34" s="29" t="s">
        <v>117</v>
      </c>
    </row>
    <row r="36" spans="1:2">
      <c r="A36" s="126" t="s">
        <v>75</v>
      </c>
      <c r="B36" s="41" t="s">
        <v>70</v>
      </c>
    </row>
    <row r="37" spans="1:2" ht="24">
      <c r="A37" s="129" t="s">
        <v>100</v>
      </c>
      <c r="B37" s="125" t="s">
        <v>101</v>
      </c>
    </row>
    <row r="38" spans="1:2" ht="24">
      <c r="A38" s="130" t="s">
        <v>3</v>
      </c>
      <c r="B38" s="29" t="s">
        <v>102</v>
      </c>
    </row>
    <row r="39" spans="1:2" ht="24">
      <c r="A39" s="129" t="s">
        <v>4</v>
      </c>
      <c r="B39" s="125" t="s">
        <v>103</v>
      </c>
    </row>
    <row r="40" spans="1:2" ht="24">
      <c r="A40" s="130" t="s">
        <v>5</v>
      </c>
      <c r="B40" s="29" t="s">
        <v>104</v>
      </c>
    </row>
    <row r="42" spans="1:2" ht="25.5">
      <c r="A42" s="127" t="s">
        <v>77</v>
      </c>
      <c r="B42" s="128" t="s">
        <v>114</v>
      </c>
    </row>
  </sheetData>
  <sheetProtection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CD67DF-8377-43EB-B5F6-10AD01D00D8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ae82fc7-2753-4fb5-9028-a45e870c52ee"/>
    <ds:schemaRef ds:uri="http://www.w3.org/XML/1998/namespace"/>
    <ds:schemaRef ds:uri="http://purl.org/dc/dcmitype/"/>
  </ds:schemaRefs>
</ds:datastoreItem>
</file>

<file path=customXml/itemProps2.xml><?xml version="1.0" encoding="utf-8"?>
<ds:datastoreItem xmlns:ds="http://schemas.openxmlformats.org/officeDocument/2006/customXml" ds:itemID="{81A15AA3-8204-44BF-B078-762016AC1CCE}">
  <ds:schemaRefs>
    <ds:schemaRef ds:uri="http://schemas.microsoft.com/sharepoint/v3/contenttype/forms"/>
  </ds:schemaRefs>
</ds:datastoreItem>
</file>

<file path=customXml/itemProps3.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START HERE</vt:lpstr>
      <vt:lpstr>Instructions</vt:lpstr>
      <vt:lpstr>Action Tree </vt:lpstr>
      <vt:lpstr>Top Sources</vt:lpstr>
      <vt:lpstr>ReadMe</vt:lpstr>
      <vt:lpstr>Instructions!Print_Area</vt:lpstr>
      <vt:lpstr>'START HERE'!Print_Area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permits,wq-wwprm2-88</cp:keywords>
  <dc:description>Originally a factsheet. Converted to Excel workbook 9/2/22 (SS).</dc:description>
  <cp:lastModifiedBy/>
  <cp:revision/>
  <dcterms:created xsi:type="dcterms:W3CDTF">2015-06-05T18:17:20Z</dcterms:created>
  <dcterms:modified xsi:type="dcterms:W3CDTF">2023-10-02T19:38:00Z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