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Klucas_Christopher.CK\Gail's T Drive\FORMS\Water Quality\"/>
    </mc:Choice>
  </mc:AlternateContent>
  <xr:revisionPtr revIDLastSave="0" documentId="13_ncr:1_{178E8B98-023C-418C-A5AF-0D83DD3BF15C}" xr6:coauthVersionLast="47" xr6:coauthVersionMax="47" xr10:uidLastSave="{00000000-0000-0000-0000-000000000000}"/>
  <bookViews>
    <workbookView xWindow="-19310" yWindow="-110" windowWidth="19420" windowHeight="10420" xr2:uid="{5D6582D4-520A-467B-B868-2066F8210458}"/>
  </bookViews>
  <sheets>
    <sheet name="Standard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4" i="1" s="1"/>
  <c r="C20" i="1"/>
  <c r="C18" i="1"/>
</calcChain>
</file>

<file path=xl/sharedStrings.xml><?xml version="1.0" encoding="utf-8"?>
<sst xmlns="http://schemas.openxmlformats.org/spreadsheetml/2006/main" count="15" uniqueCount="15">
  <si>
    <t>Enter pH</t>
  </si>
  <si>
    <t>INPUTS</t>
  </si>
  <si>
    <t>Acute standard (Class 2A)</t>
  </si>
  <si>
    <t>Acute standard (Class 2B, 2Bd, 2D)</t>
  </si>
  <si>
    <t>All units in mg/L total ammonia nitrogen (TAN)</t>
  </si>
  <si>
    <t>Minnesota freshwater ambient water quality standards for the protection of aquatic life (proposed), based on current EPA recommended criteria</t>
  </si>
  <si>
    <t>Enter temperature (degrees Celsius)</t>
  </si>
  <si>
    <t>Ammonia standard calculator</t>
  </si>
  <si>
    <t>Water Quality Standards</t>
  </si>
  <si>
    <t>Rulemaking</t>
  </si>
  <si>
    <t>ANSWERS (numeric standards)</t>
  </si>
  <si>
    <t>Chronic standard (30-day average, all classes)</t>
  </si>
  <si>
    <t>Chronic standard (4-day average, all classes)</t>
  </si>
  <si>
    <t>Doc Type: Standards Guidance</t>
  </si>
  <si>
    <t>This figure depicts the water quality standards values for ammonia, at an example pH of 7, across a temperature range of 0-30 degrees Celsius (see technical support document for details).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</si>
</sst>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Arial Black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2" borderId="0" xfId="0" applyFont="1" applyFill="1" applyBorder="1" applyProtection="1"/>
    <xf numFmtId="2" fontId="5" fillId="2" borderId="0" xfId="0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0" fillId="2" borderId="0" xfId="0" applyFill="1" applyProtection="1"/>
    <xf numFmtId="0" fontId="2" fillId="2" borderId="0" xfId="0" applyFont="1" applyFill="1" applyAlignment="1" applyProtection="1">
      <alignment horizontal="right"/>
    </xf>
    <xf numFmtId="0" fontId="7" fillId="2" borderId="0" xfId="0" applyFont="1" applyFill="1" applyAlignment="1" applyProtection="1">
      <alignment horizontal="right"/>
    </xf>
    <xf numFmtId="0" fontId="1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5" fillId="2" borderId="0" xfId="0" applyFont="1" applyFill="1" applyBorder="1" applyAlignment="1" applyProtection="1">
      <alignment horizontal="center"/>
    </xf>
    <xf numFmtId="0" fontId="0" fillId="0" borderId="0" xfId="0" applyProtection="1"/>
    <xf numFmtId="0" fontId="4" fillId="3" borderId="0" xfId="0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wrapText="1"/>
    </xf>
    <xf numFmtId="0" fontId="6" fillId="3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DDDDD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114300</xdr:rowOff>
    </xdr:from>
    <xdr:to>
      <xdr:col>1</xdr:col>
      <xdr:colOff>2454474</xdr:colOff>
      <xdr:row>3</xdr:row>
      <xdr:rowOff>73561</xdr:rowOff>
    </xdr:to>
    <xdr:pic>
      <xdr:nvPicPr>
        <xdr:cNvPr id="8" name="Picture 7" descr="Minnesota Pollution Control Agency (MPCA), 520 Lafayette Road North, St. Paul, MN 55155-4194" title="Image of MPCA logo with St. Paul office address">
          <a:extLst>
            <a:ext uri="{FF2B5EF4-FFF2-40B4-BE49-F238E27FC236}">
              <a16:creationId xmlns:a16="http://schemas.microsoft.com/office/drawing/2014/main" id="{5BD92A3A-FE67-46F9-A0BC-BC3E0B4C5C3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" y="114300"/>
          <a:ext cx="2425899" cy="6895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769869</xdr:colOff>
      <xdr:row>8</xdr:row>
      <xdr:rowOff>50111</xdr:rowOff>
    </xdr:from>
    <xdr:to>
      <xdr:col>4</xdr:col>
      <xdr:colOff>3516244</xdr:colOff>
      <xdr:row>26</xdr:row>
      <xdr:rowOff>135710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DF9FDD-D2DD-4955-AC2D-5D8300AFC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23108" y="1955111"/>
          <a:ext cx="3563178" cy="3514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8D30-C4AD-4BC8-9BAB-EEA8AE0D198C}">
  <sheetPr>
    <pageSetUpPr fitToPage="1"/>
  </sheetPr>
  <dimension ref="A1:E27"/>
  <sheetViews>
    <sheetView tabSelected="1" zoomScaleNormal="100" workbookViewId="0">
      <selection activeCell="C11" sqref="C11"/>
    </sheetView>
  </sheetViews>
  <sheetFormatPr defaultRowHeight="15" x14ac:dyDescent="0.25"/>
  <cols>
    <col min="1" max="1" width="3.140625" style="11" customWidth="1"/>
    <col min="2" max="2" width="41" style="11" customWidth="1"/>
    <col min="3" max="3" width="9.140625" style="11"/>
    <col min="4" max="4" width="12.28515625" style="11" customWidth="1"/>
    <col min="5" max="5" width="52.85546875" style="11" customWidth="1"/>
    <col min="6" max="16384" width="9.140625" style="11"/>
  </cols>
  <sheetData>
    <row r="1" spans="1:5" ht="26.25" x14ac:dyDescent="0.4">
      <c r="A1" s="5"/>
      <c r="B1" s="5"/>
      <c r="C1" s="5"/>
      <c r="D1" s="5"/>
      <c r="E1" s="6" t="s">
        <v>7</v>
      </c>
    </row>
    <row r="2" spans="1:5" ht="15.75" x14ac:dyDescent="0.3">
      <c r="A2" s="5"/>
      <c r="B2" s="5"/>
      <c r="C2" s="5"/>
      <c r="D2" s="5"/>
      <c r="E2" s="7" t="s">
        <v>8</v>
      </c>
    </row>
    <row r="3" spans="1:5" ht="15.75" customHeight="1" x14ac:dyDescent="0.25">
      <c r="A3" s="5"/>
      <c r="B3" s="5"/>
      <c r="C3" s="5"/>
      <c r="D3" s="5"/>
      <c r="E3" s="8" t="s">
        <v>9</v>
      </c>
    </row>
    <row r="4" spans="1:5" ht="19.5" customHeight="1" x14ac:dyDescent="0.25">
      <c r="A4" s="5"/>
      <c r="B4" s="5"/>
      <c r="C4" s="5"/>
      <c r="D4" s="5"/>
      <c r="E4" s="9" t="s">
        <v>13</v>
      </c>
    </row>
    <row r="5" spans="1:5" x14ac:dyDescent="0.25">
      <c r="A5" s="5"/>
      <c r="B5" s="5"/>
      <c r="C5" s="5"/>
      <c r="D5" s="5"/>
      <c r="E5" s="5"/>
    </row>
    <row r="6" spans="1:5" x14ac:dyDescent="0.25">
      <c r="A6" s="5"/>
      <c r="B6" s="15" t="s">
        <v>5</v>
      </c>
      <c r="C6" s="15"/>
      <c r="D6" s="5"/>
      <c r="E6" s="13" t="s">
        <v>14</v>
      </c>
    </row>
    <row r="7" spans="1:5" ht="15" customHeight="1" x14ac:dyDescent="0.25">
      <c r="A7" s="5"/>
      <c r="B7" s="15"/>
      <c r="C7" s="15"/>
      <c r="D7" s="5"/>
      <c r="E7" s="13"/>
    </row>
    <row r="8" spans="1:5" ht="27.75" customHeight="1" x14ac:dyDescent="0.25">
      <c r="A8" s="5"/>
      <c r="B8" s="15"/>
      <c r="C8" s="15"/>
      <c r="D8" s="5"/>
      <c r="E8" s="13"/>
    </row>
    <row r="9" spans="1:5" x14ac:dyDescent="0.25">
      <c r="A9" s="5"/>
      <c r="B9" s="12" t="s">
        <v>1</v>
      </c>
      <c r="C9" s="12"/>
      <c r="D9" s="5"/>
      <c r="E9" s="5"/>
    </row>
    <row r="10" spans="1:5" x14ac:dyDescent="0.25">
      <c r="A10" s="5"/>
      <c r="B10" s="1"/>
      <c r="C10" s="1"/>
      <c r="D10" s="5"/>
      <c r="E10" s="5"/>
    </row>
    <row r="11" spans="1:5" x14ac:dyDescent="0.25">
      <c r="A11" s="5"/>
      <c r="B11" s="1" t="s">
        <v>6</v>
      </c>
      <c r="C11" s="4">
        <v>20</v>
      </c>
      <c r="D11" s="5"/>
      <c r="E11" s="5"/>
    </row>
    <row r="12" spans="1:5" x14ac:dyDescent="0.25">
      <c r="A12" s="5"/>
      <c r="B12" s="1"/>
      <c r="C12" s="1"/>
      <c r="D12" s="5"/>
      <c r="E12" s="5"/>
    </row>
    <row r="13" spans="1:5" x14ac:dyDescent="0.25">
      <c r="A13" s="5"/>
      <c r="B13" s="1" t="s">
        <v>0</v>
      </c>
      <c r="C13" s="4">
        <v>7</v>
      </c>
      <c r="D13" s="5"/>
      <c r="E13" s="5"/>
    </row>
    <row r="14" spans="1:5" x14ac:dyDescent="0.25">
      <c r="A14" s="5"/>
      <c r="B14" s="1"/>
      <c r="C14" s="1"/>
      <c r="D14" s="5"/>
      <c r="E14" s="5"/>
    </row>
    <row r="15" spans="1:5" x14ac:dyDescent="0.25">
      <c r="A15" s="5"/>
      <c r="B15" s="12" t="s">
        <v>10</v>
      </c>
      <c r="C15" s="12"/>
      <c r="D15" s="5"/>
      <c r="E15" s="5"/>
    </row>
    <row r="16" spans="1:5" x14ac:dyDescent="0.25">
      <c r="A16" s="5"/>
      <c r="B16" s="14" t="s">
        <v>4</v>
      </c>
      <c r="C16" s="14"/>
      <c r="D16" s="5"/>
      <c r="E16" s="5"/>
    </row>
    <row r="17" spans="1:5" x14ac:dyDescent="0.25">
      <c r="A17" s="5"/>
      <c r="B17" s="1"/>
      <c r="C17" s="1"/>
      <c r="D17" s="5"/>
      <c r="E17" s="5"/>
    </row>
    <row r="18" spans="1:5" x14ac:dyDescent="0.25">
      <c r="A18" s="5"/>
      <c r="B18" s="1" t="s">
        <v>2</v>
      </c>
      <c r="C18" s="2">
        <f>MIN((0.7249*((0.0114/(1+(10^(7.204-C13))))+(1.6181/(1+(10^(C13-7.204)))))*(23.12*(10^(0.036*(20-C11))))),((0.275/(1+(10^(7.204-C13))))+(39/(1+(10^(C13-7.204))))))</f>
        <v>16.760247723604728</v>
      </c>
      <c r="D18" s="5"/>
      <c r="E18" s="5"/>
    </row>
    <row r="19" spans="1:5" x14ac:dyDescent="0.25">
      <c r="A19" s="5"/>
      <c r="B19" s="1"/>
      <c r="C19" s="10"/>
      <c r="D19" s="5"/>
      <c r="E19" s="5"/>
    </row>
    <row r="20" spans="1:5" x14ac:dyDescent="0.25">
      <c r="A20" s="5"/>
      <c r="B20" s="1" t="s">
        <v>3</v>
      </c>
      <c r="C20" s="2">
        <f>0.7249*((0.0114/(1+(10^(7.204-C13))))+(1.6181/(1+(10^(C13-7.204)))))*(MIN(51.93,(23.12*(10^(0.036*(20-C11))))))</f>
        <v>16.760247723604728</v>
      </c>
      <c r="D20" s="5"/>
      <c r="E20" s="5"/>
    </row>
    <row r="21" spans="1:5" x14ac:dyDescent="0.25">
      <c r="A21" s="5"/>
      <c r="B21" s="1"/>
      <c r="C21" s="10"/>
      <c r="D21" s="5"/>
      <c r="E21" s="5"/>
    </row>
    <row r="22" spans="1:5" x14ac:dyDescent="0.25">
      <c r="A22" s="5"/>
      <c r="B22" s="1" t="s">
        <v>11</v>
      </c>
      <c r="C22" s="3">
        <f>0.8876*((0.0278/(1+(10^(7.688-C13))))+(1.1994/(1+(10^(C13-7.688)))))*(2.126*(10^(0.028*(20-(MAX(C11,7))))))</f>
        <v>1.8870156983423079</v>
      </c>
      <c r="D22" s="5"/>
      <c r="E22" s="5"/>
    </row>
    <row r="23" spans="1:5" x14ac:dyDescent="0.25">
      <c r="A23" s="5"/>
      <c r="B23" s="1"/>
      <c r="C23" s="10"/>
      <c r="D23" s="5"/>
      <c r="E23" s="5"/>
    </row>
    <row r="24" spans="1:5" x14ac:dyDescent="0.25">
      <c r="A24" s="5"/>
      <c r="B24" s="1" t="s">
        <v>12</v>
      </c>
      <c r="C24" s="2">
        <f>C22*2.5</f>
        <v>4.7175392458557699</v>
      </c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</sheetData>
  <sheetProtection algorithmName="SHA-512" hashValue="MaWlKYt6S30v/KWisDvnXzmt8t+9nue+SMRUdFFwJfoKnk95Uj5yRHPn0xJPJIR3RgE4nynbOi2Ko5tMF/eA0w==" saltValue="nzsIibpHf7EkJ6pbfisAqg==" spinCount="100000" sheet="1" objects="1" scenarios="1"/>
  <mergeCells count="5">
    <mergeCell ref="B9:C9"/>
    <mergeCell ref="B15:C15"/>
    <mergeCell ref="E6:E8"/>
    <mergeCell ref="B16:C16"/>
    <mergeCell ref="B6:C8"/>
  </mergeCells>
  <pageMargins left="0.45" right="0.45" top="0.5" bottom="0.5" header="0.3" footer="0.3"/>
  <pageSetup orientation="landscape" verticalDpi="1200" r:id="rId1"/>
  <headerFooter>
    <oddFooter>&amp;L&amp;"Arial,Italic"&amp;8wq-rule4-25d  •  7/12/22&amp;C&amp;"Arial,Italic"&amp;8•  www.pca.state.mn.us  •  Available in alternative formats  •  651-296-6300  •  800-657-3864  •  TTY 651-282-5332 or 800-657-3864&amp;R&amp;"Arial,Italic"&amp;8Page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StandardCalculator</vt:lpstr>
    </vt:vector>
  </TitlesOfParts>
  <Manager>Chris Klucas (SS)</Manager>
  <Company>pca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Ammonia standard calculator</dc:title>
  <dc:subject>Calculator to determine Minnesota freshwater ambient water quality standards for the protection of aquatic life (proposed), based on current EPA recommended criteria.</dc:subject>
  <dc:creator>Minnesota Pollution Control Agency - Robert Dietz and Claudia Hochstein</dc:creator>
  <cp:keywords>minnesota pollution control agency,wq-rule4-25d,water qualitys standards,rule writing,ammonia standard calculator</cp:keywords>
  <dc:description>Created 6/24/22</dc:description>
  <cp:lastModifiedBy>Simbeck, Sandra</cp:lastModifiedBy>
  <cp:lastPrinted>2022-06-29T22:52:55Z</cp:lastPrinted>
  <dcterms:created xsi:type="dcterms:W3CDTF">2022-06-16T08:44:51Z</dcterms:created>
  <dcterms:modified xsi:type="dcterms:W3CDTF">2022-07-12T19:15:14Z</dcterms:modified>
  <cp:category>water quality,rule writing,standards</cp:category>
</cp:coreProperties>
</file>