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ssimbec\Desktop\Rand Silvers\Ticket 423 - Emission Calculators\"/>
    </mc:Choice>
  </mc:AlternateContent>
  <xr:revisionPtr revIDLastSave="0" documentId="13_ncr:1_{09A95BE7-6F86-45C4-9F8B-822FECA35E35}" xr6:coauthVersionLast="47" xr6:coauthVersionMax="47" xr10:uidLastSave="{00000000-0000-0000-0000-000000000000}"/>
  <bookViews>
    <workbookView xWindow="-120" yWindow="-120" windowWidth="29040" windowHeight="15840" tabRatio="723" xr2:uid="{00000000-000D-0000-FFFF-FFFF00000000}"/>
  </bookViews>
  <sheets>
    <sheet name="GI-07" sheetId="9" r:id="rId1"/>
    <sheet name="Instructions" sheetId="10" r:id="rId2"/>
    <sheet name="Example EQUI 1" sheetId="11" r:id="rId3"/>
  </sheets>
  <externalReferences>
    <externalReference r:id="rId4"/>
    <externalReference r:id="rId5"/>
    <externalReference r:id="rId6"/>
    <externalReference r:id="rId7"/>
    <externalReference r:id="rId8"/>
    <externalReference r:id="rId9"/>
    <externalReference r:id="rId10"/>
  </externalReferences>
  <definedNames>
    <definedName name="\I" localSheetId="0">'[1]GI-07'!#REF!</definedName>
    <definedName name="\I">'[2]GI-07'!#REF!</definedName>
    <definedName name="\NEW">#REF!</definedName>
    <definedName name="_gen3">#REF!</definedName>
    <definedName name="AllTemplate1">#REF!</definedName>
    <definedName name="AllTemplate2">#REF!</definedName>
    <definedName name="BLUEtable">'[3]BLUE Lake Input Summary'!$A$25:$W$52</definedName>
    <definedName name="Boiler1">#REF!</definedName>
    <definedName name="BOILER1A" localSheetId="0">#REF!</definedName>
    <definedName name="BOILER1A">'[4]EC-02 Auxiliary Boiler'!$A$1:$H$64</definedName>
    <definedName name="BOILER1B" localSheetId="0">#REF!</definedName>
    <definedName name="BOILER1B">'[4]EC-02 Auxiliary Boiler'!$Y$1:$AF$30</definedName>
    <definedName name="BOILER2" localSheetId="0">#REF!</definedName>
    <definedName name="BOILER2">'[4]EC-02 Auxiliary Boiler'!$I$1:$X$69</definedName>
    <definedName name="BOILER2HAP" localSheetId="0">#REF!</definedName>
    <definedName name="BOILER2HAP">'[4]EC-02 Auxiliary Boiler'!$AG$5:$BL$34</definedName>
    <definedName name="BOILER3" localSheetId="0">#REF!</definedName>
    <definedName name="BOILER3">'[4]EC-02 Auxiliary Boiler'!$Q$1:$X$64</definedName>
    <definedName name="BOILER3HAP" localSheetId="0">#REF!</definedName>
    <definedName name="BOILER3HAP">'[4]EC-02 Auxiliary Boiler'!$AO$1:$BT$34</definedName>
    <definedName name="BSIWhichPageSetup" hidden="1">1</definedName>
    <definedName name="BSIWhichPageSetup_0" hidden="1">"0þ"</definedName>
    <definedName name="btu">#REF!</definedName>
    <definedName name="CaseID1">#REF!</definedName>
    <definedName name="CaseID2">#REF!</definedName>
    <definedName name="CO2_RECOVERY">#REF!</definedName>
    <definedName name="COOLER">#REF!</definedName>
    <definedName name="DC_DECKS">#REF!</definedName>
    <definedName name="DDGS_HANDLING">#REF!</definedName>
    <definedName name="DEODORIZER1" localSheetId="0">#REF!</definedName>
    <definedName name="DEODORIZER1">'[4]EC-02 Auxiliary Boiler'!$I$1:$P$62</definedName>
    <definedName name="DEODORIZER2" localSheetId="0">#REF!</definedName>
    <definedName name="DEODORIZER2">'[4]EC-02 Auxiliary Boiler'!$Q$1:$X$62</definedName>
    <definedName name="DescriptionColumn1">#REF!</definedName>
    <definedName name="DescriptionColumn2">#REF!</definedName>
    <definedName name="DISTILLATION">#REF!</definedName>
    <definedName name="DRYER_PM_VOC">#REF!</definedName>
    <definedName name="EAW_TOTAL">#REF!</definedName>
    <definedName name="EQUIPMENT_LEAKS">#REF!</definedName>
    <definedName name="EXTRACTION">#REF!</definedName>
    <definedName name="EXTRACTION2">[5]Extraction!#REF!</definedName>
    <definedName name="FERMENTATION">#REF!</definedName>
    <definedName name="FILENAME" localSheetId="0">#REF!</definedName>
    <definedName name="FILENAME">'[4]EC-02 Auxiliary Boiler'!#REF!</definedName>
    <definedName name="filename1">#REF!</definedName>
    <definedName name="FilePath1">#REF!</definedName>
    <definedName name="FilePath2">#REF!</definedName>
    <definedName name="gal">#REF!</definedName>
    <definedName name="GCInputs1">#REF!</definedName>
    <definedName name="GCInputs2">#REF!</definedName>
    <definedName name="GCInputsRow1">#REF!</definedName>
    <definedName name="GCInputsRow2">#REF!</definedName>
    <definedName name="GCOutputs1">#REF!</definedName>
    <definedName name="GCOutputs2">#REF!</definedName>
    <definedName name="GCOutputsRow1">#REF!</definedName>
    <definedName name="GCOutputsRow2">#REF!</definedName>
    <definedName name="GEN1B" localSheetId="0">#REF!</definedName>
    <definedName name="GEN1B">'[4]EC-02 Auxiliary Boiler'!$BU$1:$CB$29</definedName>
    <definedName name="GEN2B" localSheetId="0">#REF!</definedName>
    <definedName name="GEN2B">'[4]EC-02 Auxiliary Boiler'!$CC$1:$CJ$29</definedName>
    <definedName name="GEN3B" localSheetId="0">#REF!</definedName>
    <definedName name="GEN3B">'[4]EC-02 Auxiliary Boiler'!$CK$1:$CR$29</definedName>
    <definedName name="GRAIN_RECEIVING">#REF!</definedName>
    <definedName name="GRAIN_STORAGE">#REF!</definedName>
    <definedName name="H2PLANT" localSheetId="0">#REF!</definedName>
    <definedName name="H2PLANT">'[4]EC-02 Auxiliary Boiler'!$A$1:$H$58</definedName>
    <definedName name="HOTDEHULL">#REF!</definedName>
    <definedName name="HULLFAT">#REF!</definedName>
    <definedName name="HULLGRIND">#REF!</definedName>
    <definedName name="II">'[6]GI-07'!#REF!</definedName>
    <definedName name="INSERT1">#REF!</definedName>
    <definedName name="INSERT2">#REF!</definedName>
    <definedName name="LABELING">#REF!</definedName>
    <definedName name="LastRow1">#REF!</definedName>
    <definedName name="LastRow2">#REF!</definedName>
    <definedName name="LOADING_RACK">#REF!</definedName>
    <definedName name="LocationColumn1">#REF!</definedName>
    <definedName name="LocationColumn2">#REF!</definedName>
    <definedName name="MEAL_GRINDING">#REF!</definedName>
    <definedName name="MEAL_LOADOUT">#REF!</definedName>
    <definedName name="MEAL_STORAGE">#REF!</definedName>
    <definedName name="MODEL">#REF!</definedName>
    <definedName name="ModelID1">#REF!</definedName>
    <definedName name="ModelID2">#REF!</definedName>
    <definedName name="NamesColumn1">#REF!</definedName>
    <definedName name="NamesColumn2">#REF!</definedName>
    <definedName name="NEFCOtable">'[3]NEFCO Input Summary'!$F$19:$P$46</definedName>
    <definedName name="new_area">#REF!</definedName>
    <definedName name="NMOC">'[7]VOC and HAPs'!#REF!</definedName>
    <definedName name="Oct_00">'[3]NEFCO Input Summary'!$F$19:$P$46</definedName>
    <definedName name="other_area">#REF!</definedName>
    <definedName name="PAGE_1" localSheetId="0">#REF!</definedName>
    <definedName name="PAGE_1">'[2]GI-07'!#REF!</definedName>
    <definedName name="PAGE_2" localSheetId="0">#REF!</definedName>
    <definedName name="PAGE_2">'[2]GI-07'!#REF!</definedName>
    <definedName name="PAGE_3" localSheetId="0">#REF!</definedName>
    <definedName name="PAGE_3">'[2]GI-07'!#REF!</definedName>
    <definedName name="PELLET_COOLER">#REF!</definedName>
    <definedName name="PELLET_STORAGE">#REF!</definedName>
    <definedName name="_xlnm.Print_Area" localSheetId="0">'GI-07'!$A$1:$AI$41</definedName>
    <definedName name="_xlnm.Print_Area">#REF!</definedName>
    <definedName name="_xlnm.Print_Titles" localSheetId="0">'GI-07'!$1:$7</definedName>
    <definedName name="RawData">'[3]Raw Data'!$A$4:$Q$52</definedName>
    <definedName name="RawDate">'[3]Raw Data'!$A$4:$Q$52</definedName>
    <definedName name="RECEIVING">#REF!</definedName>
    <definedName name="REFINERY">#REF!</definedName>
    <definedName name="ReportDate">'[3]Review Input Data'!$F$3</definedName>
    <definedName name="temp">#REF!</definedName>
    <definedName name="temp2">#REF!</definedName>
    <definedName name="temp3">#REF!</definedName>
    <definedName name="temp4">#REF!</definedName>
    <definedName name="TemplateID1">#REF!</definedName>
    <definedName name="TemplateID2">#REF!</definedName>
    <definedName name="TEST">#REF!</definedName>
    <definedName name="TOTAL">#REF!</definedName>
    <definedName name="TURBINE" localSheetId="0">#REF!</definedName>
    <definedName name="TURBINE">'[4]EC-02 Auxiliary Boiler'!$I$1:$X$69</definedName>
    <definedName name="TURBINEHAP" localSheetId="0">#REF!</definedName>
    <definedName name="TURBINEHAP">'[4]EC-02 Auxiliary Boiler'!$AG$5:$BL$34</definedName>
    <definedName name="UOMColumn1">#REF!</definedName>
    <definedName name="UOMColumn2">#REF!</definedName>
    <definedName name="ValueColumn1">#REF!</definedName>
    <definedName name="ValueColumn2">#REF!</definedName>
    <definedName name="VOC_DRYER">#REF!</definedName>
    <definedName name="y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1" l="1"/>
  <c r="F9" i="11"/>
  <c r="E9" i="11"/>
  <c r="D9" i="11"/>
  <c r="AH22" i="9"/>
  <c r="AF21" i="9"/>
  <c r="AG21" i="9"/>
  <c r="AH21" i="9"/>
  <c r="AF22" i="9"/>
  <c r="AG22" i="9"/>
  <c r="AG20" i="9"/>
  <c r="AH20" i="9"/>
  <c r="AF20" i="9"/>
  <c r="C21" i="9"/>
  <c r="D21" i="9"/>
  <c r="E21" i="9"/>
  <c r="C22" i="9"/>
  <c r="D22" i="9"/>
  <c r="E22" i="9"/>
  <c r="D20" i="9"/>
  <c r="E20" i="9"/>
  <c r="C20" i="9"/>
  <c r="G10" i="11"/>
  <c r="G11" i="11"/>
  <c r="E11" i="11"/>
  <c r="D11" i="11"/>
  <c r="F11" i="11" s="1"/>
  <c r="D10" i="11"/>
  <c r="F10" i="11" s="1"/>
  <c r="E10" i="11"/>
  <c r="AD6" i="9"/>
  <c r="U7" i="9"/>
  <c r="U6" i="9"/>
</calcChain>
</file>

<file path=xl/sharedStrings.xml><?xml version="1.0" encoding="utf-8"?>
<sst xmlns="http://schemas.openxmlformats.org/spreadsheetml/2006/main" count="178" uniqueCount="107">
  <si>
    <t>Instructions for Form GI-07</t>
  </si>
  <si>
    <t>Emissions values on this spreadsheet should be linked to the cells in other tabs in this workbook that contain the emissions calculations.</t>
  </si>
  <si>
    <t>Before submitting, delete this tab and remove Example information.</t>
  </si>
  <si>
    <t>1a)</t>
  </si>
  <si>
    <r>
      <t>AQ Facility ID number –</t>
    </r>
    <r>
      <rPr>
        <sz val="9"/>
        <rFont val="Arial"/>
        <family val="2"/>
      </rPr>
      <t xml:space="preserve"> Fill in your Air Quality (AQ) Facility identification (ID) number. This is the first eight digits of the permit number for all permits issued under the operating permit program. If your facility has never been issued a permit under this program, leave this line blank.</t>
    </r>
  </si>
  <si>
    <t>1b)</t>
  </si>
  <si>
    <r>
      <t xml:space="preserve">Agency Interest ID number – </t>
    </r>
    <r>
      <rPr>
        <sz val="9"/>
        <rFont val="Arial"/>
        <family val="2"/>
      </rPr>
      <t>Fill in your Agency Interest ID number. This is an ID number assigned to your facility through the Tempo database. If you don’t know this number, leave this line blank.</t>
    </r>
  </si>
  <si>
    <t>2)</t>
  </si>
  <si>
    <r>
      <t>Facility name</t>
    </r>
    <r>
      <rPr>
        <sz val="9"/>
        <rFont val="Arial"/>
        <family val="2"/>
      </rPr>
      <t xml:space="preserve"> – Enter your facility name.</t>
    </r>
  </si>
  <si>
    <t xml:space="preserve"> Instructions for emissions by source table</t>
  </si>
  <si>
    <t>3a)</t>
  </si>
  <si>
    <r>
      <t xml:space="preserve">Tempo SI ID number – </t>
    </r>
    <r>
      <rPr>
        <sz val="9"/>
        <rFont val="Arial"/>
        <family val="2"/>
      </rPr>
      <t>Fill in the Tempo SI ID No. for the emission source. This number is assigned through the Tempo database and includes an SI category code followed by a number (e.g., EQUI 1). Obtain these numbers from forms GI-05B, GI-05C, GI-05D, and GI-05E. The SI category codes are as follows:</t>
    </r>
  </si>
  <si>
    <t>EQUI</t>
  </si>
  <si>
    <t>Equipment (includes Delta codes EU, MR, DAS, and TK)</t>
  </si>
  <si>
    <t>STRU</t>
  </si>
  <si>
    <t>Structure (includes Delta codes SV and BG)</t>
  </si>
  <si>
    <t>FUGI</t>
  </si>
  <si>
    <t>Fugitive (Delta code FS)</t>
  </si>
  <si>
    <t>TREA</t>
  </si>
  <si>
    <t>Treatment (Delta code CE)</t>
  </si>
  <si>
    <t>COMG</t>
  </si>
  <si>
    <t>Component Group (Delta code GP)</t>
  </si>
  <si>
    <t>3b)</t>
  </si>
  <si>
    <r>
      <t xml:space="preserve">Delta ID number – </t>
    </r>
    <r>
      <rPr>
        <sz val="9"/>
        <rFont val="Arial"/>
        <family val="2"/>
      </rPr>
      <t>If the emission source was permitted before 2015, fill in the Delta ID number for the emission source. This will include the two letter source type code followed by the three-digit number (e.g., EU001). The source type codes are as follows:</t>
    </r>
  </si>
  <si>
    <t>EU</t>
  </si>
  <si>
    <t>Emission unit</t>
  </si>
  <si>
    <t>FS</t>
  </si>
  <si>
    <t>Fugitive source</t>
  </si>
  <si>
    <t>TK</t>
  </si>
  <si>
    <t>Tank</t>
  </si>
  <si>
    <t>SV</t>
  </si>
  <si>
    <t>Stack/Vent</t>
  </si>
  <si>
    <t>GP</t>
  </si>
  <si>
    <t>Group</t>
  </si>
  <si>
    <t xml:space="preserve"> Note regarding items 3c-3f:</t>
  </si>
  <si>
    <t>Fill in a separate column of the form for each emission source from which emissions are being reported. If you run out of columns, create new columns as necessary.</t>
  </si>
  <si>
    <t>3c)</t>
  </si>
  <si>
    <r>
      <t xml:space="preserve">Pollutant name – </t>
    </r>
    <r>
      <rPr>
        <sz val="9"/>
        <rFont val="Arial"/>
        <family val="2"/>
      </rPr>
      <t>Fill in the name of each pollutant being emitted from the emission source (one pollutant per row). Include all regulated pollutants, including criteria pollutants, Hazardous Air Pollutants (HAPs), and greenhouse gas (GHG) emissions (report as individual GHGs and as carbon dioxide equivalents, CO</t>
    </r>
    <r>
      <rPr>
        <vertAlign val="subscript"/>
        <sz val="9"/>
        <rFont val="Arial"/>
        <family val="2"/>
      </rPr>
      <t>2</t>
    </r>
    <r>
      <rPr>
        <sz val="9"/>
        <rFont val="Arial"/>
        <family val="2"/>
      </rPr>
      <t>e).</t>
    </r>
  </si>
  <si>
    <t>3d)</t>
  </si>
  <si>
    <r>
      <t xml:space="preserve">Chemical Abstracts Service (CAS) number – </t>
    </r>
    <r>
      <rPr>
        <sz val="9"/>
        <rFont val="Arial"/>
        <family val="2"/>
      </rPr>
      <t>Provide the CAS number for HAPs in this box.</t>
    </r>
  </si>
  <si>
    <t>3e)</t>
  </si>
  <si>
    <r>
      <rPr>
        <b/>
        <sz val="9"/>
        <rFont val="Arial"/>
        <family val="2"/>
      </rPr>
      <t>Potential emissions –</t>
    </r>
    <r>
      <rPr>
        <sz val="9"/>
        <rFont val="Arial"/>
        <family val="2"/>
      </rPr>
      <t xml:space="preserve"> Calculate the potential emissions as described on the MPCA’s website linked below. Calculate uncontrolled/unlimited/unrestricted emission rates based on equipment capacity and justified emission factors, mass balance, or direct measurement of uncontrolled and unrestricted emissions; calculate controlled/limited emission rates by taking into account control efficiencies, rule limits, or proposed limits (if such limitations are not already federally enforceable, they must be made federally enforceable through inclusion in the permit).</t>
    </r>
  </si>
  <si>
    <t>https://www.pca.state.mn.us/air/emission-calculations</t>
  </si>
  <si>
    <t xml:space="preserve">In the three columns under box 3e, for each pollutant (applies to both criteria and HAPs) express each emission source's potential-to-emit in each of the following three ways by linking the cells to the corresponding cells in the emissions calculations tabs of the workbook: </t>
  </si>
  <si>
    <r>
      <t>·</t>
    </r>
    <r>
      <rPr>
        <sz val="7"/>
        <rFont val="Times New Roman"/>
        <family val="1"/>
      </rPr>
      <t xml:space="preserve">        </t>
    </r>
    <r>
      <rPr>
        <sz val="9"/>
        <rFont val="Arial"/>
        <family val="2"/>
      </rPr>
      <t xml:space="preserve">In the middle column under box 3e, report the maximum </t>
    </r>
    <r>
      <rPr>
        <b/>
        <sz val="9"/>
        <rFont val="Arial"/>
        <family val="2"/>
      </rPr>
      <t>uncontrolled and unrestricted</t>
    </r>
    <r>
      <rPr>
        <sz val="9"/>
        <rFont val="Arial"/>
        <family val="2"/>
      </rPr>
      <t xml:space="preserve"> emissions</t>
    </r>
    <r>
      <rPr>
        <b/>
        <sz val="9"/>
        <rFont val="Arial"/>
        <family val="2"/>
      </rPr>
      <t xml:space="preserve"> in tons per year</t>
    </r>
    <r>
      <rPr>
        <sz val="9"/>
        <rFont val="Arial"/>
        <family val="2"/>
      </rPr>
      <t xml:space="preserve"> without including limitations based on control efficiency, rules, or proposed limits.</t>
    </r>
  </si>
  <si>
    <r>
      <t>Note:</t>
    </r>
    <r>
      <rPr>
        <sz val="9"/>
        <rFont val="Arial"/>
        <family val="2"/>
      </rPr>
      <t xml:space="preserve"> TANKS Emissions Estimation Software, Version 4.09d is no longer supported by U.S. Environmental Protection Agency (EPA). EPA stated that they have observed reliability issues, and anticipate further problems with the software, on more current Windows operating systems. Since the MPCA cannot verify emissions data from Tanks 4.09d, the MPCA will no longer be accepting emissions data using the software in permit applications. All existing, permitted tanks which were previously approved using the TANKS software will not be affected. Moving forward if the Permittee is installing a new tank, changing a tank’s substance, or increasing a tank’s throughput, they should use the equations/algorithms from AP-42 Chapter 7 to calculate emissions from the units. These equations/algorithms can be employed with many current spreadsheet/software programs.</t>
    </r>
  </si>
  <si>
    <t>3f)</t>
  </si>
  <si>
    <r>
      <t>Actual emissions</t>
    </r>
    <r>
      <rPr>
        <b/>
        <i/>
        <sz val="9"/>
        <rFont val="Arial"/>
        <family val="2"/>
      </rPr>
      <t xml:space="preserve"> – </t>
    </r>
    <r>
      <rPr>
        <sz val="9"/>
        <rFont val="Arial"/>
        <family val="2"/>
      </rPr>
      <t xml:space="preserve">Fill in the column under box 3f with each emissions source's actual emissions, </t>
    </r>
    <r>
      <rPr>
        <b/>
        <sz val="9"/>
        <rFont val="Arial"/>
        <family val="2"/>
      </rPr>
      <t>in tons per year</t>
    </r>
    <r>
      <rPr>
        <sz val="9"/>
        <rFont val="Arial"/>
        <family val="2"/>
      </rPr>
      <t>, after reading the following:</t>
    </r>
  </si>
  <si>
    <r>
      <t>For New Source Review (NSR) Pollutants:</t>
    </r>
    <r>
      <rPr>
        <i/>
        <sz val="9"/>
        <rFont val="Arial"/>
        <family val="2"/>
      </rPr>
      <t xml:space="preserve"> </t>
    </r>
    <r>
      <rPr>
        <sz val="9"/>
        <rFont val="Arial"/>
        <family val="2"/>
      </rPr>
      <t xml:space="preserve">All criteria pollutant and GHG sources must fill in their actual pollutant emissions rate, in total tons per year, reported to one place to the right of the decimal point. </t>
    </r>
    <r>
      <rPr>
        <b/>
        <sz val="9"/>
        <rFont val="Arial"/>
        <family val="2"/>
      </rPr>
      <t xml:space="preserve">Note: </t>
    </r>
    <r>
      <rPr>
        <sz val="9"/>
        <rFont val="Arial"/>
        <family val="2"/>
      </rPr>
      <t>If you have submitted an emissions inventory as required by Minn. R. 7019.3000 and 7019.3010, in the previous year, you do not have to report actual NSR pollutant and GHG emissions on form GI-07</t>
    </r>
    <r>
      <rPr>
        <i/>
        <sz val="9"/>
        <rFont val="Arial"/>
        <family val="2"/>
      </rPr>
      <t>.</t>
    </r>
  </si>
  <si>
    <r>
      <t>For HAPs:</t>
    </r>
    <r>
      <rPr>
        <sz val="9"/>
        <rFont val="Arial"/>
        <family val="2"/>
      </rPr>
      <t xml:space="preserve"> All major sources of pollutants under Minn. R. 7007.0200, subp. 2 shall provide actual emission rates, in total tons per year, or if emissions of a HAP are less than one ton per year, in pounds per year, of each HAP for the stationary source as a whole. You are not required to report HAP emissions unit-by-unit, although you may do this if this is the only or most convenient way to calculate HAP emissions. You may use the FIRE database, other EPA publications, such as AP-42, test data, material balances, or other types of engineering calculations to estimate HAP emissions. HAPs emissions estimates must be reported to four places to the right of the decimal point.</t>
    </r>
  </si>
  <si>
    <t>Actual emissions shall be calculated using the emission unit’s actual operating hours, production rates, and types of materials processed, stored, or combusted during the elected time period. Each facility submitting a permit application will be required to supply calculations in an editable electronic format. Information on your facility’s potential-to-emit (PTE) can provide the basis for estimating actual emissions. Emission factors and various data (if available) from performance or stack tests, continuous emission monitors, and/or raw materials testing are used in the PTE calculations. This same information is required for estimating actual emissions. For this reason, you can use the same emission factors and data to calculate both potential-to-emit and actual emissions, with some appropriate adjustments to account for actual facility operations. You can also use information and calculations for actual emissions that are different from the calculations for potential-to-emit. However, if you use calculations for actual emissions that are different from the calculations for potential-to-emit, the information used in calculating actual emissions must be included in the permit application.</t>
  </si>
  <si>
    <t xml:space="preserve"> Instructions for emissions summary table</t>
  </si>
  <si>
    <t>The emissions summary table summarizes the emissions by source table(s) by pollutant. Take the data from the emissions by source table(s) and use it to fill in the emissions summary table. Fill out 4a, 4b, and 4c for each pollutant by summing the appropriate cells under 3e) for each source. Add rows to include all pollutants emitted at your facility or by the sources associated with the proposed change if necessary.</t>
  </si>
  <si>
    <t>4a)</t>
  </si>
  <si>
    <r>
      <t xml:space="preserve">Pollutant name – </t>
    </r>
    <r>
      <rPr>
        <sz val="9"/>
        <rFont val="Arial"/>
        <family val="2"/>
      </rPr>
      <t xml:space="preserve">If you are applying for a first time individual permit, list each pollutant emitted at your facility in column </t>
    </r>
    <r>
      <rPr>
        <b/>
        <sz val="9"/>
        <rFont val="Arial"/>
        <family val="2"/>
      </rPr>
      <t>4a)</t>
    </r>
    <r>
      <rPr>
        <sz val="9"/>
        <rFont val="Arial"/>
        <family val="2"/>
      </rPr>
      <t xml:space="preserve"> of the table. If you are applying for an amendment to an existing individual permit, list all pollutants that could be emitted by each source associated in the proposed change. Begin by filling in all of the criteria pollutants in alphabetical order, then fill in the HAPs in alphabetical order.</t>
    </r>
  </si>
  <si>
    <t>4b)</t>
  </si>
  <si>
    <t>4c)</t>
  </si>
  <si>
    <r>
      <t xml:space="preserve">Potential (tpy) – </t>
    </r>
    <r>
      <rPr>
        <sz val="9"/>
        <rFont val="Arial"/>
        <family val="2"/>
      </rPr>
      <t>If you are applying for a first time individual permit, provide the facility-wide total annual uncontrolled potential-to-emit for each pollutant, and the total facility-wide annual limited potential-to-emit for each pollutant in tons per year (tpy). If you are applying for an amendment to an existing individual permit, provide the sum of the annual uncontrolled potential-to-emit for each pollutant emitted from all sources associated with the proposed change, and the sum of the annual limited potential-to-emit for each pollutant emitted in tpy from all of the sources associated with the proposed change.</t>
    </r>
  </si>
  <si>
    <t>4d)</t>
  </si>
  <si>
    <r>
      <t xml:space="preserve">Actual (tpy) – </t>
    </r>
    <r>
      <rPr>
        <sz val="9"/>
        <rFont val="Arial"/>
        <family val="2"/>
      </rPr>
      <t>Provide the total actual facility-wide annual emissions for each pollutant with emissions listed in 3f.</t>
    </r>
  </si>
  <si>
    <t>If this permit will authorize an increase in mercury emissions (construction of a new facility that will emit mercury, or modification of an existing facility resulting in additional mercury emissions), and the potential mercury emissions from the entire facility are or will be three (3) or more pounds per year, complete and submit Form HG-01, Mercury Releases to Ambient Air.</t>
  </si>
  <si>
    <t>GI-07 Spreadsheet</t>
  </si>
  <si>
    <t>Facility Emissions Summary</t>
  </si>
  <si>
    <t>Air Quality Permit Program</t>
  </si>
  <si>
    <t>Doc Type:  Permit Application</t>
  </si>
  <si>
    <t>1a) AQ Facility ID number:</t>
  </si>
  <si>
    <t>1b)  Agency Interest ID number:</t>
  </si>
  <si>
    <t>2) Facility name:</t>
  </si>
  <si>
    <t xml:space="preserve">Follow the instructions to complete this spreadsheet. This spreadsheet can be copied into a tab for your emissions spreadsheet and must be submitted on a CD with your application. If you need to provide emissions information for more emissions units, add more sets of columns (3a through 3f) to the right as needed in the Emissions by Source table. If you need to provide information for more pollutants, add rows as needed. </t>
  </si>
  <si>
    <t>Emissions by Source Table</t>
  </si>
  <si>
    <t>Emissions Summary Table</t>
  </si>
  <si>
    <r>
      <rPr>
        <b/>
        <sz val="9"/>
        <rFont val="Arial"/>
        <family val="2"/>
      </rPr>
      <t>3a)</t>
    </r>
    <r>
      <rPr>
        <sz val="9"/>
        <rFont val="Arial"/>
        <family val="2"/>
      </rPr>
      <t xml:space="preserve"> Tempo SI ID number:</t>
    </r>
  </si>
  <si>
    <t>EQUI 1</t>
  </si>
  <si>
    <r>
      <rPr>
        <b/>
        <sz val="9"/>
        <rFont val="Arial"/>
        <family val="2"/>
      </rPr>
      <t>3b)</t>
    </r>
    <r>
      <rPr>
        <sz val="9"/>
        <rFont val="Arial"/>
        <family val="2"/>
      </rPr>
      <t xml:space="preserve"> Delta ID No.:</t>
    </r>
  </si>
  <si>
    <r>
      <rPr>
        <b/>
        <sz val="9"/>
        <rFont val="Arial"/>
        <family val="2"/>
      </rPr>
      <t>3e)</t>
    </r>
    <r>
      <rPr>
        <sz val="9"/>
        <rFont val="Arial"/>
        <family val="2"/>
      </rPr>
      <t xml:space="preserve"> Potential</t>
    </r>
  </si>
  <si>
    <r>
      <rPr>
        <b/>
        <sz val="9"/>
        <rFont val="Arial"/>
        <family val="2"/>
      </rPr>
      <t>4d)</t>
    </r>
    <r>
      <rPr>
        <sz val="9"/>
        <rFont val="Arial"/>
        <family val="2"/>
      </rPr>
      <t xml:space="preserve"> Actual</t>
    </r>
  </si>
  <si>
    <t>Pollutant Name</t>
  </si>
  <si>
    <t>CAS #</t>
  </si>
  <si>
    <t>Potential (lbs/hr)</t>
  </si>
  <si>
    <t>Unrestricted</t>
  </si>
  <si>
    <t>Limited</t>
  </si>
  <si>
    <t>tons/year</t>
  </si>
  <si>
    <t>PM</t>
  </si>
  <si>
    <t>PM10</t>
  </si>
  <si>
    <t>PM2.5</t>
  </si>
  <si>
    <t>EQUI 1:</t>
  </si>
  <si>
    <t>Example Particulate-Emitting Equipment with Fabric Filter and Annual Throughput Limit</t>
  </si>
  <si>
    <t>Maximum Capacity (tons material/hr):</t>
  </si>
  <si>
    <r>
      <t>Proposed Limit (tons material/yr)</t>
    </r>
    <r>
      <rPr>
        <b/>
        <vertAlign val="superscript"/>
        <sz val="9"/>
        <rFont val="Arial"/>
        <family val="2"/>
      </rPr>
      <t>1</t>
    </r>
    <r>
      <rPr>
        <b/>
        <sz val="9"/>
        <rFont val="Arial"/>
        <family val="2"/>
      </rPr>
      <t>:</t>
    </r>
  </si>
  <si>
    <t>Emissions:</t>
  </si>
  <si>
    <t>lb/hr</t>
  </si>
  <si>
    <t>tons/yr</t>
  </si>
  <si>
    <r>
      <t>Emission Factor (lb/ton)</t>
    </r>
    <r>
      <rPr>
        <b/>
        <vertAlign val="superscript"/>
        <sz val="9"/>
        <rFont val="Arial"/>
        <family val="2"/>
      </rPr>
      <t>2</t>
    </r>
  </si>
  <si>
    <r>
      <t>Control Efficiency (%)</t>
    </r>
    <r>
      <rPr>
        <b/>
        <vertAlign val="superscript"/>
        <sz val="9"/>
        <rFont val="Arial"/>
        <family val="2"/>
      </rPr>
      <t>3</t>
    </r>
  </si>
  <si>
    <t>Unlimited</t>
  </si>
  <si>
    <t>Proposed limit; see form CD-01</t>
  </si>
  <si>
    <t>From AP-42 Section X, Table Y</t>
  </si>
  <si>
    <t>Venting to TREA 1; see form GI-05A</t>
  </si>
  <si>
    <t>Pounds (lbs) per 
hour</t>
  </si>
  <si>
    <t>tons per year un-restricted</t>
  </si>
  <si>
    <t xml:space="preserve">tons per year 
limited </t>
  </si>
  <si>
    <t>Actual tons per year</t>
  </si>
  <si>
    <r>
      <rPr>
        <b/>
        <sz val="9"/>
        <rFont val="Arial"/>
        <family val="2"/>
      </rPr>
      <t xml:space="preserve">4c) </t>
    </r>
    <r>
      <rPr>
        <sz val="9"/>
        <rFont val="Arial"/>
        <family val="2"/>
      </rPr>
      <t>Potential  (tons/year)</t>
    </r>
  </si>
  <si>
    <r>
      <t xml:space="preserve">Potential (lbs/hr) – </t>
    </r>
    <r>
      <rPr>
        <sz val="9"/>
        <rFont val="Arial"/>
        <family val="2"/>
      </rPr>
      <t>If you are applying for a first time individual permit, provide the facility-wide total controlled (i.e., after taking into account pollution control equipment) emission rate for each pollutant in pounds per hour (lbs/hr). If you are applying for an amendment to an existing individual permit, provide the sum of the annual controlled emission rate for each pollutant emitted from all sources associated with the proposed change. 
If the source is subject to a state rule, federal regulation, or self-imposed limit which requires the source's emissions to be lower than the maximum controlled emission rate, fill in the maximum emission rate taking into account the rule, regulation, or self-imposed limit.</t>
    </r>
  </si>
  <si>
    <r>
      <t>·</t>
    </r>
    <r>
      <rPr>
        <sz val="7"/>
        <rFont val="Times New Roman"/>
        <family val="1"/>
      </rPr>
      <t xml:space="preserve">        </t>
    </r>
    <r>
      <rPr>
        <sz val="9"/>
        <rFont val="Arial"/>
        <family val="2"/>
      </rPr>
      <t xml:space="preserve">In the right column under box 3e, report the </t>
    </r>
    <r>
      <rPr>
        <b/>
        <sz val="9"/>
        <rFont val="Arial"/>
        <family val="2"/>
      </rPr>
      <t>limited and controlled</t>
    </r>
    <r>
      <rPr>
        <sz val="9"/>
        <rFont val="Arial"/>
        <family val="2"/>
      </rPr>
      <t xml:space="preserve"> emissions </t>
    </r>
    <r>
      <rPr>
        <b/>
        <sz val="9"/>
        <rFont val="Arial"/>
        <family val="2"/>
      </rPr>
      <t>in tons per year</t>
    </r>
    <r>
      <rPr>
        <sz val="9"/>
        <rFont val="Arial"/>
        <family val="2"/>
      </rPr>
      <t>. This may simply be the controlled hourly emission rate reported in the left-hand column multiplied by 8760 hours; the number may be further reduced if you are proposing conditions that limit emissions on an annual basis (such as a limit on hours of operation, or total production). If the annual limited controlled emission rate for a source is based on a group level emission rate, then list the group name (COMG ID) rather than the emission rate; the annual limited controlled emission rate should then be listed with the group (COMG ID).  This column should not be blank.</t>
    </r>
  </si>
  <si>
    <r>
      <t>·</t>
    </r>
    <r>
      <rPr>
        <sz val="7"/>
        <rFont val="Times New Roman"/>
        <family val="1"/>
      </rPr>
      <t xml:space="preserve">        </t>
    </r>
    <r>
      <rPr>
        <sz val="9"/>
        <rFont val="Arial"/>
        <family val="2"/>
      </rPr>
      <t xml:space="preserve">In the left column under box 3e, report the maximum </t>
    </r>
    <r>
      <rPr>
        <b/>
        <sz val="9"/>
        <rFont val="Arial"/>
        <family val="2"/>
      </rPr>
      <t xml:space="preserve">controlled </t>
    </r>
    <r>
      <rPr>
        <sz val="9"/>
        <rFont val="Arial"/>
        <family val="2"/>
      </rPr>
      <t>emissions rate</t>
    </r>
    <r>
      <rPr>
        <b/>
        <sz val="9"/>
        <rFont val="Arial"/>
        <family val="2"/>
      </rPr>
      <t xml:space="preserve"> </t>
    </r>
    <r>
      <rPr>
        <sz val="9"/>
        <rFont val="Arial"/>
        <family val="2"/>
      </rPr>
      <t xml:space="preserve">(i.e., after taking into account pollution control equipment and any applicable limits from rules, regulations or other permit conditions) </t>
    </r>
    <r>
      <rPr>
        <b/>
        <sz val="9"/>
        <rFont val="Arial"/>
        <family val="2"/>
      </rPr>
      <t>in pounds per hour.</t>
    </r>
    <r>
      <rPr>
        <sz val="9"/>
        <rFont val="Arial"/>
        <family val="2"/>
      </rPr>
      <t xml:space="preserve"> If the limited controlled lb/hr emissions are applicable at a group level, list these emissions in the respective COMG/GP ID, then list the group name (COMG ID) rather than the emission rate at the unit. This will likely only occur when the group limited controlled lb/hr is greater than or equal to any members of the group.</t>
    </r>
  </si>
  <si>
    <r>
      <t>This form should be in the same file as your emissions calculations, which must be submitted as an editable spreadsheet on a CD or flash drive. The editable spreadsheet must use the air emissions calculators when required.</t>
    </r>
    <r>
      <rPr>
        <sz val="9"/>
        <color rgb="FFFF0000"/>
        <rFont val="Arial"/>
        <family val="2"/>
      </rPr>
      <t xml:space="preserve"> </t>
    </r>
    <r>
      <rPr>
        <sz val="9"/>
        <rFont val="Arial"/>
        <family val="2"/>
      </rPr>
      <t>You can add additional tabs to this spreadsheet to host those calculations or add this tab to an existing spreadsheet. As long as your emissions calculations spreadsheet has a single tab that contains all this information in an equivalent format, use of this specific file is not required. All fields as directed by this form are mandatory, except 1a) if you do not know your Agency Interest ID number and 3b) if a unit was never assigned a Delta ID number. If you submit your application with blank mandatory fields or without corresponding emissions calculations, it will be deemed incomplete and returned.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</si>
</sst>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0.0E+00"/>
    <numFmt numFmtId="165" formatCode="0.000"/>
    <numFmt numFmtId="166" formatCode="000"/>
    <numFmt numFmtId="167" formatCode="[&lt;0.09]0.0E+00;0.0"/>
    <numFmt numFmtId="168" formatCode="#,##0.0_);\(#,##0.0\)"/>
    <numFmt numFmtId="169" formatCode="#,##0.0_);[Red]\(#,##0.0\)"/>
    <numFmt numFmtId="170" formatCode="&quot;SV&quot;\ 000"/>
    <numFmt numFmtId="171" formatCode="[$-409]d\-mmm\-yyyy;@"/>
    <numFmt numFmtId="172" formatCode="&quot;EU&quot;\ 000"/>
    <numFmt numFmtId="173" formatCode="0000000"/>
    <numFmt numFmtId="174" formatCode="General_)"/>
    <numFmt numFmtId="175" formatCode="yyyy"/>
  </numFmts>
  <fonts count="64">
    <font>
      <sz val="12"/>
      <name val="Arial"/>
      <family val="2"/>
    </font>
    <font>
      <sz val="12"/>
      <name val="Arial MT"/>
    </font>
    <font>
      <sz val="12"/>
      <name val="Arial"/>
      <family val="2"/>
    </font>
    <font>
      <sz val="10"/>
      <name val="Arial"/>
      <family val="2"/>
    </font>
    <font>
      <sz val="8"/>
      <name val="Arial"/>
      <family val="2"/>
    </font>
    <font>
      <sz val="11"/>
      <name val="Arial"/>
      <family val="2"/>
    </font>
    <font>
      <sz val="10"/>
      <color indexed="8"/>
      <name val="Arial"/>
      <family val="2"/>
    </font>
    <font>
      <sz val="10"/>
      <name val="Century"/>
      <family val="1"/>
    </font>
    <font>
      <sz val="22"/>
      <name val="Arial"/>
      <family val="2"/>
    </font>
    <font>
      <sz val="30"/>
      <name val="Arial"/>
      <family val="2"/>
    </font>
    <font>
      <sz val="12"/>
      <color rgb="FF0000FF"/>
      <name val="Arial"/>
      <family val="2"/>
    </font>
    <font>
      <sz val="11"/>
      <name val="Times New Roman"/>
      <family val="1"/>
    </font>
    <font>
      <i/>
      <sz val="8"/>
      <color indexed="8"/>
      <name val="Arial"/>
      <family val="2"/>
    </font>
    <font>
      <b/>
      <sz val="10"/>
      <name val="Arial"/>
      <family val="2"/>
    </font>
    <font>
      <sz val="9"/>
      <color indexed="8"/>
      <name val="Arial"/>
      <family val="2"/>
    </font>
    <font>
      <sz val="9"/>
      <name val="Arial"/>
      <family val="2"/>
    </font>
    <font>
      <sz val="12"/>
      <name val="Times New Roman"/>
      <family val="1"/>
    </font>
    <font>
      <b/>
      <sz val="9"/>
      <name val="Arial"/>
      <family val="2"/>
    </font>
    <font>
      <sz val="10"/>
      <color rgb="FF007635"/>
      <name val="Arial"/>
      <family val="2"/>
    </font>
    <font>
      <sz val="11"/>
      <color rgb="FF007635"/>
      <name val="Arial"/>
      <family val="2"/>
    </font>
    <font>
      <sz val="10"/>
      <color indexed="9"/>
      <name val="Arial"/>
      <family val="2"/>
    </font>
    <font>
      <sz val="10"/>
      <color indexed="20"/>
      <name val="Arial"/>
      <family val="2"/>
    </font>
    <font>
      <sz val="8"/>
      <name val="Helv"/>
    </font>
    <font>
      <b/>
      <sz val="10"/>
      <color indexed="52"/>
      <name val="Arial"/>
      <family val="2"/>
    </font>
    <font>
      <b/>
      <sz val="10"/>
      <color indexed="9"/>
      <name val="Arial"/>
      <family val="2"/>
    </font>
    <font>
      <b/>
      <vertAlign val="superscript"/>
      <sz val="14"/>
      <color indexed="8"/>
      <name val="Times New Roman"/>
      <family val="1"/>
    </font>
    <font>
      <sz val="10"/>
      <name val="Helv"/>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name val="Times New Roman"/>
      <family val="1"/>
    </font>
    <font>
      <sz val="10"/>
      <color indexed="52"/>
      <name val="Arial"/>
      <family val="2"/>
    </font>
    <font>
      <sz val="10"/>
      <color indexed="60"/>
      <name val="Arial"/>
      <family val="2"/>
    </font>
    <font>
      <sz val="11"/>
      <color theme="1"/>
      <name val="Calibri"/>
      <family val="2"/>
      <scheme val="minor"/>
    </font>
    <font>
      <sz val="11"/>
      <color indexed="8"/>
      <name val="Calibri"/>
      <family val="2"/>
    </font>
    <font>
      <sz val="10"/>
      <color indexed="14"/>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8"/>
      <name val="Arial"/>
      <family val="2"/>
    </font>
    <font>
      <b/>
      <sz val="9"/>
      <color indexed="8"/>
      <name val="Arial"/>
      <family val="2"/>
    </font>
    <font>
      <b/>
      <sz val="11"/>
      <name val="Arial"/>
      <family val="2"/>
    </font>
    <font>
      <b/>
      <sz val="14"/>
      <name val="Calibri"/>
      <family val="2"/>
    </font>
    <font>
      <u/>
      <sz val="12"/>
      <color theme="10"/>
      <name val="Arial"/>
      <family val="2"/>
    </font>
    <font>
      <sz val="9"/>
      <name val="Symbol"/>
      <family val="1"/>
      <charset val="2"/>
    </font>
    <font>
      <sz val="7"/>
      <name val="Times New Roman"/>
      <family val="1"/>
    </font>
    <font>
      <b/>
      <i/>
      <sz val="9"/>
      <name val="Arial"/>
      <family val="2"/>
    </font>
    <font>
      <i/>
      <sz val="9"/>
      <name val="Arial"/>
      <family val="2"/>
    </font>
    <font>
      <u/>
      <sz val="9"/>
      <color theme="10"/>
      <name val="Arial"/>
      <family val="2"/>
    </font>
    <font>
      <sz val="9"/>
      <name val="Times New Roman"/>
      <family val="1"/>
    </font>
    <font>
      <b/>
      <sz val="12"/>
      <name val="Arial"/>
      <family val="2"/>
    </font>
    <font>
      <vertAlign val="subscript"/>
      <sz val="9"/>
      <name val="Arial"/>
      <family val="2"/>
    </font>
    <font>
      <b/>
      <vertAlign val="superscript"/>
      <sz val="9"/>
      <name val="Arial"/>
      <family val="2"/>
    </font>
    <font>
      <vertAlign val="superscript"/>
      <sz val="9"/>
      <name val="Arial"/>
      <family val="2"/>
    </font>
    <font>
      <sz val="20"/>
      <name val="Calibri"/>
      <family val="2"/>
    </font>
    <font>
      <sz val="8"/>
      <color indexed="8"/>
      <name val="Arial"/>
      <family val="2"/>
    </font>
    <font>
      <sz val="11"/>
      <name val="Arial Black"/>
      <family val="2"/>
    </font>
    <font>
      <sz val="11"/>
      <color indexed="8"/>
      <name val="Calibri"/>
      <family val="2"/>
      <scheme val="minor"/>
    </font>
    <font>
      <sz val="9"/>
      <color rgb="FFFF0000"/>
      <name val="Arial"/>
      <family val="2"/>
    </font>
  </fonts>
  <fills count="42">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5"/>
        <bgColor indexed="9"/>
      </patternFill>
    </fill>
    <fill>
      <patternFill patternType="solid">
        <fgColor indexed="11"/>
        <bgColor indexed="9"/>
      </patternFill>
    </fill>
    <fill>
      <patternFill patternType="solid">
        <fgColor indexed="11"/>
        <bgColor indexed="64"/>
      </patternFill>
    </fill>
    <fill>
      <patternFill patternType="solid">
        <fgColor indexed="22"/>
      </patternFill>
    </fill>
    <fill>
      <patternFill patternType="solid">
        <fgColor indexed="55"/>
      </patternFill>
    </fill>
    <fill>
      <patternFill patternType="solid">
        <fgColor indexed="42"/>
        <bgColor indexed="64"/>
      </patternFill>
    </fill>
    <fill>
      <patternFill patternType="solid">
        <fgColor indexed="10"/>
        <bgColor indexed="64"/>
      </patternFill>
    </fill>
    <fill>
      <patternFill patternType="solid">
        <fgColor indexed="22"/>
        <bgColor indexed="64"/>
      </patternFill>
    </fill>
    <fill>
      <patternFill patternType="solid">
        <fgColor indexed="14"/>
        <bgColor indexed="64"/>
      </patternFill>
    </fill>
    <fill>
      <patternFill patternType="solid">
        <fgColor indexed="15"/>
      </patternFill>
    </fill>
    <fill>
      <patternFill patternType="solid">
        <fgColor indexed="13"/>
        <bgColor indexed="64"/>
      </patternFill>
    </fill>
    <fill>
      <patternFill patternType="solid">
        <fgColor indexed="34"/>
        <bgColor indexed="64"/>
      </patternFill>
    </fill>
    <fill>
      <patternFill patternType="solid">
        <fgColor indexed="41"/>
        <bgColor indexed="64"/>
      </patternFill>
    </fill>
    <fill>
      <patternFill patternType="solid">
        <fgColor indexed="34"/>
        <bgColor indexed="9"/>
      </patternFill>
    </fill>
    <fill>
      <patternFill patternType="solid">
        <fgColor indexed="4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15"/>
        <bgColor indexed="64"/>
      </patternFill>
    </fill>
    <fill>
      <patternFill patternType="solid">
        <fgColor indexed="13"/>
      </patternFill>
    </fill>
  </fills>
  <borders count="53">
    <border>
      <left/>
      <right/>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medium">
        <color indexed="64"/>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right style="thin">
        <color indexed="0"/>
      </right>
      <top style="thick">
        <color indexed="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8"/>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medium">
        <color indexed="64"/>
      </right>
      <top style="medium">
        <color indexed="64"/>
      </top>
      <bottom/>
      <diagonal/>
    </border>
    <border>
      <left style="thin">
        <color indexed="8"/>
      </left>
      <right style="medium">
        <color indexed="8"/>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right/>
      <top/>
      <bottom style="double">
        <color indexed="52"/>
      </bottom>
      <diagonal/>
    </border>
    <border>
      <left/>
      <right style="thin">
        <color indexed="8"/>
      </right>
      <top style="medium">
        <color indexed="8"/>
      </top>
      <bottom/>
      <diagonal/>
    </border>
    <border>
      <left style="medium">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ck">
        <color indexed="0"/>
      </right>
      <top/>
      <bottom/>
      <diagonal/>
    </border>
    <border>
      <left/>
      <right style="medium">
        <color indexed="8"/>
      </right>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style="thick">
        <color indexed="0"/>
      </left>
      <right style="thick">
        <color indexed="0"/>
      </right>
      <top style="thick">
        <color indexed="0"/>
      </top>
      <bottom style="thick">
        <color indexed="0"/>
      </bottom>
      <diagonal/>
    </border>
    <border>
      <left/>
      <right/>
      <top style="thin">
        <color indexed="62"/>
      </top>
      <bottom style="double">
        <color indexed="62"/>
      </bottom>
      <diagonal/>
    </border>
    <border>
      <left/>
      <right style="medium">
        <color indexed="8"/>
      </right>
      <top style="medium">
        <color indexed="8"/>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8"/>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8"/>
      </left>
      <right style="thick">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s>
  <cellStyleXfs count="155">
    <xf numFmtId="0" fontId="0" fillId="0" borderId="0"/>
    <xf numFmtId="0" fontId="1" fillId="0" borderId="0"/>
    <xf numFmtId="0" fontId="3" fillId="0" borderId="0"/>
    <xf numFmtId="43" fontId="3" fillId="0" borderId="0" applyFont="0" applyFill="0" applyBorder="0" applyAlignment="0" applyProtection="0"/>
    <xf numFmtId="0" fontId="3" fillId="0" borderId="0"/>
    <xf numFmtId="0" fontId="2" fillId="0" borderId="0"/>
    <xf numFmtId="0" fontId="7" fillId="0" borderId="0"/>
    <xf numFmtId="0" fontId="4" fillId="0" borderId="0"/>
    <xf numFmtId="0" fontId="5" fillId="0" borderId="0"/>
    <xf numFmtId="0" fontId="11" fillId="0" borderId="0"/>
    <xf numFmtId="0" fontId="16" fillId="0" borderId="0"/>
    <xf numFmtId="43" fontId="4" fillId="0" borderId="0" applyFont="0" applyFill="0" applyBorder="0" applyAlignment="0" applyProtection="0"/>
    <xf numFmtId="0" fontId="1"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3" fillId="21" borderId="19" applyNumberFormat="0" applyFont="0" applyBorder="0" applyAlignment="0" applyProtection="0"/>
    <xf numFmtId="0" fontId="3" fillId="22" borderId="19" applyNumberFormat="0" applyFont="0" applyFill="0" applyBorder="0" applyProtection="0"/>
    <xf numFmtId="0" fontId="22" fillId="23" borderId="0" applyNumberFormat="0" applyFont="0" applyBorder="0" applyAlignment="0" applyProtection="0">
      <alignment horizontal="left"/>
      <protection locked="0"/>
    </xf>
    <xf numFmtId="0" fontId="23" fillId="24" borderId="20" applyNumberFormat="0" applyAlignment="0" applyProtection="0"/>
    <xf numFmtId="0" fontId="13" fillId="0" borderId="0" applyNumberFormat="0" applyBorder="0" applyAlignment="0" applyProtection="0"/>
    <xf numFmtId="0" fontId="24" fillId="25" borderId="2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0" fontId="25" fillId="26" borderId="0" applyNumberFormat="0" applyFont="0" applyBorder="0" applyAlignment="0" applyProtection="0"/>
    <xf numFmtId="5" fontId="3" fillId="0" borderId="0" applyFont="0" applyFill="0" applyBorder="0" applyAlignment="0" applyProtection="0"/>
    <xf numFmtId="168" fontId="26" fillId="27" borderId="22" applyNumberFormat="0" applyFont="0" applyBorder="0" applyAlignment="0" applyProtection="0"/>
    <xf numFmtId="0" fontId="3" fillId="0" borderId="0" applyFont="0" applyFill="0" applyBorder="0" applyAlignment="0" applyProtection="0"/>
    <xf numFmtId="0" fontId="27" fillId="0" borderId="0" applyNumberFormat="0" applyFill="0" applyBorder="0" applyAlignment="0" applyProtection="0"/>
    <xf numFmtId="2" fontId="3" fillId="0" borderId="0" applyFont="0" applyFill="0" applyBorder="0" applyAlignment="0" applyProtection="0"/>
    <xf numFmtId="0" fontId="28" fillId="5" borderId="0" applyNumberFormat="0" applyBorder="0" applyAlignment="0" applyProtection="0"/>
    <xf numFmtId="169" fontId="26" fillId="28" borderId="0" applyNumberFormat="0" applyFont="0" applyBorder="0" applyAlignment="0" applyProtection="0"/>
    <xf numFmtId="0" fontId="3" fillId="0" borderId="0" applyNumberFormat="0" applyFont="0" applyBorder="0" applyAlignment="0" applyProtection="0"/>
    <xf numFmtId="0" fontId="3" fillId="29" borderId="0" applyNumberFormat="0" applyFont="0" applyBorder="0" applyAlignment="0" applyProtection="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31" fillId="0" borderId="0" applyNumberFormat="0" applyFill="0" applyBorder="0" applyAlignment="0" applyProtection="0"/>
    <xf numFmtId="0" fontId="26" fillId="30" borderId="0"/>
    <xf numFmtId="0" fontId="32" fillId="0" borderId="0" applyNumberFormat="0" applyFill="0" applyBorder="0" applyAlignment="0" applyProtection="0">
      <alignment vertical="top"/>
      <protection locked="0"/>
    </xf>
    <xf numFmtId="0" fontId="3" fillId="31" borderId="26" applyNumberFormat="0" applyFont="0" applyBorder="0" applyAlignment="0" applyProtection="0">
      <alignment horizontal="center"/>
    </xf>
    <xf numFmtId="0" fontId="3" fillId="0" borderId="0" applyNumberFormat="0" applyFont="0" applyBorder="0" applyAlignment="0" applyProtection="0"/>
    <xf numFmtId="0" fontId="33" fillId="8" borderId="20" applyNumberFormat="0" applyAlignment="0" applyProtection="0"/>
    <xf numFmtId="0" fontId="26" fillId="32" borderId="27" applyNumberFormat="0" applyFont="0" applyBorder="0" applyAlignment="0" applyProtection="0">
      <alignment horizontal="left"/>
    </xf>
    <xf numFmtId="0" fontId="34" fillId="31" borderId="0" applyNumberFormat="0" applyFont="0" applyBorder="0" applyAlignment="0" applyProtection="0"/>
    <xf numFmtId="0" fontId="4" fillId="33" borderId="28" applyNumberFormat="0" applyFont="0" applyBorder="0" applyAlignment="0" applyProtection="0"/>
    <xf numFmtId="0" fontId="3" fillId="34" borderId="19" applyNumberFormat="0" applyFont="0" applyFill="0" applyBorder="0" applyProtection="0"/>
    <xf numFmtId="0" fontId="35" fillId="0" borderId="29" applyNumberFormat="0" applyFill="0" applyAlignment="0" applyProtection="0"/>
    <xf numFmtId="0" fontId="3" fillId="35" borderId="0" applyNumberFormat="0" applyFont="0" applyBorder="0" applyAlignment="0" applyProtection="0"/>
    <xf numFmtId="11" fontId="4" fillId="33" borderId="14" applyNumberFormat="0" applyFont="0" applyBorder="0" applyAlignment="0" applyProtection="0"/>
    <xf numFmtId="0" fontId="3" fillId="34" borderId="19" applyNumberFormat="0" applyFont="0" applyFill="0" applyBorder="0" applyProtection="0"/>
    <xf numFmtId="0" fontId="36" fillId="36" borderId="0" applyNumberFormat="0" applyBorder="0" applyAlignment="0" applyProtection="0"/>
    <xf numFmtId="0" fontId="26" fillId="0" borderId="30"/>
    <xf numFmtId="0" fontId="26" fillId="0" borderId="30" applyNumberFormat="0" applyFont="0" applyBorder="0" applyAlignment="0" applyProtection="0"/>
    <xf numFmtId="170" fontId="3" fillId="0" borderId="31" applyNumberFormat="0" applyFont="0" applyBorder="0" applyAlignment="0" applyProtection="0">
      <alignment horizontal="center"/>
    </xf>
    <xf numFmtId="0" fontId="26" fillId="0" borderId="0" applyNumberFormat="0" applyFont="0" applyFill="0" applyAlignment="0" applyProtection="0"/>
    <xf numFmtId="0" fontId="22" fillId="0" borderId="0" applyNumberFormat="0" applyFont="0" applyFill="0" applyAlignment="0" applyProtection="0">
      <alignment horizontal="left"/>
      <protection locked="0"/>
    </xf>
    <xf numFmtId="0" fontId="26" fillId="0" borderId="0" applyNumberFormat="0" applyFont="0" applyFill="0" applyAlignment="0" applyProtection="0"/>
    <xf numFmtId="0" fontId="4" fillId="26" borderId="0" applyNumberFormat="0" applyFont="0" applyBorder="0" applyAlignment="0" applyProtection="0"/>
    <xf numFmtId="0" fontId="3" fillId="0" borderId="0"/>
    <xf numFmtId="0" fontId="3" fillId="0" borderId="0"/>
    <xf numFmtId="0" fontId="37" fillId="0" borderId="0"/>
    <xf numFmtId="0" fontId="4" fillId="0" borderId="0"/>
    <xf numFmtId="0" fontId="37" fillId="0" borderId="0"/>
    <xf numFmtId="0" fontId="37" fillId="0" borderId="0"/>
    <xf numFmtId="0" fontId="37" fillId="0" borderId="0"/>
    <xf numFmtId="0" fontId="38" fillId="0" borderId="0"/>
    <xf numFmtId="0" fontId="11" fillId="0" borderId="0"/>
    <xf numFmtId="171" fontId="2" fillId="0" borderId="0"/>
    <xf numFmtId="0" fontId="3" fillId="0" borderId="0"/>
    <xf numFmtId="0" fontId="37" fillId="0" borderId="0"/>
    <xf numFmtId="37" fontId="3" fillId="0" borderId="0"/>
    <xf numFmtId="172" fontId="39" fillId="37" borderId="5" applyNumberFormat="0" applyFont="0" applyBorder="0" applyAlignment="0" applyProtection="0">
      <alignment horizontal="center"/>
    </xf>
    <xf numFmtId="0" fontId="3" fillId="38" borderId="32" applyNumberFormat="0" applyFont="0" applyAlignment="0" applyProtection="0"/>
    <xf numFmtId="0" fontId="40" fillId="24" borderId="33" applyNumberFormat="0" applyAlignment="0" applyProtection="0"/>
    <xf numFmtId="173" fontId="3" fillId="0" borderId="0" applyFont="0" applyFill="0" applyBorder="0" applyAlignment="0" applyProtection="0">
      <alignment horizontal="left"/>
    </xf>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34" applyNumberFormat="0" applyFont="0" applyBorder="0" applyAlignment="0" applyProtection="0"/>
    <xf numFmtId="0" fontId="26" fillId="0" borderId="35"/>
    <xf numFmtId="0" fontId="26" fillId="0" borderId="35"/>
    <xf numFmtId="0" fontId="26" fillId="0" borderId="35" applyNumberFormat="0" applyFont="0" applyFill="0" applyAlignment="0" applyProtection="0"/>
    <xf numFmtId="0" fontId="26" fillId="0" borderId="36"/>
    <xf numFmtId="0" fontId="26" fillId="0" borderId="36" applyNumberFormat="0" applyFont="0" applyFill="0" applyAlignment="0" applyProtection="0"/>
    <xf numFmtId="0" fontId="26" fillId="0" borderId="36" applyNumberFormat="0" applyFont="0" applyFill="0" applyAlignment="0" applyProtection="0"/>
    <xf numFmtId="174" fontId="26" fillId="0" borderId="35" applyNumberFormat="0" applyFont="0" applyFill="0" applyAlignment="0" applyProtection="0"/>
    <xf numFmtId="174" fontId="26" fillId="0" borderId="35" applyNumberFormat="0" applyFont="0" applyFill="0" applyAlignment="0" applyProtection="0"/>
    <xf numFmtId="0" fontId="26" fillId="0" borderId="35" applyNumberFormat="0" applyFont="0" applyFill="0" applyAlignment="0" applyProtection="0"/>
    <xf numFmtId="0" fontId="26" fillId="0" borderId="35" applyNumberFormat="0" applyFont="0" applyFill="0" applyAlignment="0" applyProtection="0"/>
    <xf numFmtId="0" fontId="3" fillId="39" borderId="0" applyNumberFormat="0" applyFont="0" applyBorder="0" applyAlignment="0" applyProtection="0"/>
    <xf numFmtId="166" fontId="26" fillId="40" borderId="30" applyNumberFormat="0" applyFont="0" applyBorder="0" applyAlignment="0" applyProtection="0">
      <alignment horizontal="center"/>
    </xf>
    <xf numFmtId="0" fontId="26" fillId="31" borderId="0" applyNumberFormat="0" applyFont="0" applyBorder="0" applyAlignment="0" applyProtection="0"/>
    <xf numFmtId="0" fontId="26" fillId="0" borderId="37"/>
    <xf numFmtId="0" fontId="3" fillId="0" borderId="38" applyNumberFormat="0" applyFont="0" applyBorder="0" applyAlignment="0" applyProtection="0"/>
    <xf numFmtId="0" fontId="26" fillId="0" borderId="22" applyNumberFormat="0" applyFont="0" applyFill="0" applyAlignment="0" applyProtection="0"/>
    <xf numFmtId="0" fontId="26" fillId="0" borderId="22"/>
    <xf numFmtId="0" fontId="26" fillId="0" borderId="22"/>
    <xf numFmtId="0" fontId="26" fillId="0" borderId="22"/>
    <xf numFmtId="0" fontId="26" fillId="0" borderId="30" applyNumberFormat="0" applyFont="0" applyFill="0" applyAlignment="0" applyProtection="0"/>
    <xf numFmtId="0" fontId="3" fillId="0" borderId="19" applyNumberFormat="0" applyFont="0" applyBorder="0" applyAlignment="0" applyProtection="0"/>
    <xf numFmtId="0" fontId="26" fillId="0" borderId="22" applyNumberFormat="0" applyFont="0" applyFill="0" applyAlignment="0" applyProtection="0"/>
    <xf numFmtId="0" fontId="26" fillId="0" borderId="4" applyNumberFormat="0" applyFont="0" applyFill="0" applyAlignment="0" applyProtection="0"/>
    <xf numFmtId="0" fontId="26" fillId="0" borderId="4"/>
    <xf numFmtId="0" fontId="26" fillId="0" borderId="4"/>
    <xf numFmtId="0" fontId="26" fillId="0" borderId="4" applyNumberFormat="0" applyFont="0" applyFill="0" applyAlignment="0" applyProtection="0"/>
    <xf numFmtId="0" fontId="26" fillId="0" borderId="2" applyNumberFormat="0" applyFont="0" applyFill="0" applyAlignment="0" applyProtection="0"/>
    <xf numFmtId="0" fontId="26" fillId="0" borderId="2"/>
    <xf numFmtId="0" fontId="26" fillId="0" borderId="2" applyNumberFormat="0" applyFont="0" applyFill="0" applyAlignment="0" applyProtection="0"/>
    <xf numFmtId="0" fontId="26" fillId="0" borderId="3" applyNumberFormat="0" applyFont="0" applyFill="0" applyAlignment="0" applyProtection="0"/>
    <xf numFmtId="0" fontId="26" fillId="0" borderId="2" applyNumberFormat="0" applyFont="0" applyFill="0" applyAlignment="0" applyProtection="0"/>
    <xf numFmtId="0" fontId="26" fillId="0" borderId="3" applyNumberFormat="0" applyFont="0" applyFill="0" applyAlignment="0" applyProtection="0"/>
    <xf numFmtId="0" fontId="26" fillId="0" borderId="3"/>
    <xf numFmtId="0" fontId="26" fillId="41" borderId="3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39" applyNumberFormat="0" applyFill="0" applyAlignment="0" applyProtection="0"/>
    <xf numFmtId="0" fontId="26" fillId="0" borderId="40" applyNumberFormat="0" applyFont="0" applyFill="0" applyAlignment="0" applyProtection="0"/>
    <xf numFmtId="0" fontId="26" fillId="0" borderId="40" applyNumberFormat="0" applyFont="0" applyFill="0" applyAlignment="0" applyProtection="0"/>
    <xf numFmtId="0" fontId="26" fillId="0" borderId="40" applyNumberFormat="0" applyFont="0" applyFill="0" applyAlignment="0" applyProtection="0"/>
    <xf numFmtId="0" fontId="2" fillId="0" borderId="0" applyProtection="0"/>
    <xf numFmtId="0" fontId="3" fillId="31" borderId="0" applyNumberFormat="0" applyFont="0" applyBorder="0" applyAlignment="0" applyProtection="0"/>
    <xf numFmtId="0" fontId="43" fillId="0" borderId="0" applyNumberFormat="0" applyFill="0" applyBorder="0" applyAlignment="0" applyProtection="0"/>
    <xf numFmtId="0" fontId="20" fillId="0" borderId="4" applyNumberFormat="0" applyFill="0" applyBorder="0" applyAlignment="0" applyProtection="0"/>
    <xf numFmtId="175" fontId="44" fillId="0" borderId="22" applyFont="0" applyFill="0" applyBorder="0" applyAlignment="0" applyProtection="0"/>
    <xf numFmtId="0" fontId="26" fillId="37" borderId="3" applyNumberFormat="0" applyFont="0" applyBorder="0" applyAlignment="0" applyProtection="0">
      <alignment horizontal="left"/>
    </xf>
    <xf numFmtId="0" fontId="16" fillId="0" borderId="0"/>
    <xf numFmtId="0" fontId="1" fillId="0" borderId="0"/>
    <xf numFmtId="0" fontId="11" fillId="0" borderId="0"/>
    <xf numFmtId="0" fontId="48" fillId="0" borderId="0" applyNumberFormat="0" applyFill="0" applyBorder="0" applyAlignment="0" applyProtection="0"/>
    <xf numFmtId="9" fontId="2" fillId="0" borderId="0" applyFont="0" applyFill="0" applyBorder="0" applyAlignment="0" applyProtection="0"/>
  </cellStyleXfs>
  <cellXfs count="266">
    <xf numFmtId="0" fontId="0" fillId="0" borderId="0" xfId="0"/>
    <xf numFmtId="0" fontId="4" fillId="0" borderId="0" xfId="7" applyFont="1" applyAlignment="1">
      <alignment horizontal="center"/>
    </xf>
    <xf numFmtId="0" fontId="3" fillId="0" borderId="0" xfId="7" applyFont="1" applyFill="1" applyAlignment="1">
      <alignment horizontal="center" vertical="top" wrapText="1"/>
    </xf>
    <xf numFmtId="0" fontId="8" fillId="2" borderId="0" xfId="7" applyFont="1" applyFill="1" applyAlignment="1">
      <alignment horizontal="center" vertical="center" wrapText="1"/>
    </xf>
    <xf numFmtId="0" fontId="4" fillId="2" borderId="0" xfId="7" applyFont="1" applyFill="1" applyAlignment="1">
      <alignment horizontal="center"/>
    </xf>
    <xf numFmtId="0" fontId="4" fillId="0" borderId="0" xfId="7" applyFont="1" applyFill="1" applyAlignment="1">
      <alignment horizontal="center"/>
    </xf>
    <xf numFmtId="0" fontId="4" fillId="0" borderId="0" xfId="7" applyFont="1" applyFill="1" applyBorder="1" applyAlignment="1">
      <alignment horizontal="center"/>
    </xf>
    <xf numFmtId="0" fontId="9" fillId="0" borderId="0" xfId="7" applyFont="1" applyFill="1" applyAlignment="1">
      <alignment horizontal="center"/>
    </xf>
    <xf numFmtId="0" fontId="10" fillId="0" borderId="0" xfId="7" applyFont="1" applyFill="1" applyAlignment="1">
      <alignment horizontal="center"/>
    </xf>
    <xf numFmtId="0" fontId="9" fillId="0" borderId="0" xfId="7" applyFont="1" applyFill="1" applyAlignment="1"/>
    <xf numFmtId="0" fontId="5" fillId="0" borderId="0" xfId="8" applyFont="1"/>
    <xf numFmtId="0" fontId="8" fillId="0" borderId="0" xfId="9" applyFont="1" applyAlignment="1">
      <alignment horizontal="right" vertical="center"/>
    </xf>
    <xf numFmtId="0" fontId="3" fillId="0" borderId="0" xfId="8" applyFont="1"/>
    <xf numFmtId="0" fontId="5" fillId="0" borderId="0" xfId="7" applyFont="1" applyFill="1" applyAlignment="1">
      <alignment horizontal="center" vertical="center" wrapText="1"/>
    </xf>
    <xf numFmtId="0" fontId="5" fillId="0" borderId="0" xfId="7" applyFont="1" applyFill="1" applyAlignment="1">
      <alignment horizontal="center" vertical="center"/>
    </xf>
    <xf numFmtId="0" fontId="5" fillId="0" borderId="0" xfId="7" applyFont="1" applyFill="1" applyAlignment="1">
      <alignment vertical="center"/>
    </xf>
    <xf numFmtId="0" fontId="6" fillId="0" borderId="0" xfId="7" applyFont="1" applyFill="1" applyAlignment="1">
      <alignment horizontal="center" vertical="center" wrapText="1"/>
    </xf>
    <xf numFmtId="0" fontId="12" fillId="0" borderId="0" xfId="7" applyFont="1" applyFill="1" applyBorder="1" applyAlignment="1">
      <alignment horizontal="center" vertical="center" wrapText="1"/>
    </xf>
    <xf numFmtId="0" fontId="6" fillId="0" borderId="0" xfId="7" applyFont="1" applyFill="1" applyAlignment="1">
      <alignment horizontal="center" vertical="center"/>
    </xf>
    <xf numFmtId="0" fontId="6" fillId="0" borderId="0" xfId="7" applyFont="1" applyFill="1" applyAlignment="1">
      <alignment vertical="center"/>
    </xf>
    <xf numFmtId="0" fontId="6" fillId="0" borderId="0" xfId="9" applyFont="1" applyAlignment="1">
      <alignment horizontal="right" vertical="center"/>
    </xf>
    <xf numFmtId="0" fontId="12" fillId="0" borderId="0" xfId="7" applyFont="1" applyFill="1" applyAlignment="1">
      <alignment horizontal="center" vertical="center" wrapText="1"/>
    </xf>
    <xf numFmtId="0" fontId="12" fillId="0" borderId="0" xfId="7" applyFont="1" applyFill="1" applyAlignment="1">
      <alignment horizontal="center" vertical="center"/>
    </xf>
    <xf numFmtId="0" fontId="12" fillId="0" borderId="0" xfId="7" applyFont="1" applyFill="1" applyAlignment="1">
      <alignment vertical="center"/>
    </xf>
    <xf numFmtId="0" fontId="12" fillId="0" borderId="0" xfId="9" applyFont="1" applyAlignment="1">
      <alignment horizontal="right" vertical="center"/>
    </xf>
    <xf numFmtId="0" fontId="13" fillId="0" borderId="0" xfId="7" applyFont="1" applyAlignment="1">
      <alignment horizontal="center" vertical="center"/>
    </xf>
    <xf numFmtId="0" fontId="13" fillId="0" borderId="0" xfId="7" applyFont="1" applyAlignment="1">
      <alignment vertical="center"/>
    </xf>
    <xf numFmtId="0" fontId="13" fillId="0" borderId="0" xfId="9" applyFont="1" applyAlignment="1">
      <alignment horizontal="right" vertical="center"/>
    </xf>
    <xf numFmtId="0" fontId="15" fillId="0" borderId="8" xfId="9" applyFont="1" applyBorder="1"/>
    <xf numFmtId="0" fontId="15" fillId="0" borderId="8" xfId="9" applyFont="1" applyBorder="1" applyAlignment="1">
      <alignment horizontal="left"/>
    </xf>
    <xf numFmtId="0" fontId="15" fillId="0" borderId="0" xfId="9" applyFont="1" applyAlignment="1">
      <alignment horizontal="right"/>
    </xf>
    <xf numFmtId="0" fontId="15" fillId="0" borderId="0" xfId="9" applyFont="1" applyAlignment="1">
      <alignment horizontal="left" vertical="center"/>
    </xf>
    <xf numFmtId="0" fontId="15" fillId="0" borderId="0" xfId="9" applyFont="1" applyBorder="1" applyAlignment="1">
      <alignment vertical="center"/>
    </xf>
    <xf numFmtId="0" fontId="15" fillId="0" borderId="8" xfId="9" applyFont="1" applyBorder="1" applyAlignment="1">
      <alignment vertical="center"/>
    </xf>
    <xf numFmtId="0" fontId="5" fillId="0" borderId="0" xfId="8" applyFont="1" applyAlignment="1">
      <alignment horizontal="center"/>
    </xf>
    <xf numFmtId="0" fontId="3" fillId="0" borderId="13" xfId="8" applyFont="1" applyFill="1" applyBorder="1" applyAlignment="1">
      <alignment horizontal="center" vertical="center" wrapText="1"/>
    </xf>
    <xf numFmtId="166" fontId="3" fillId="0" borderId="18" xfId="8" quotePrefix="1" applyNumberFormat="1" applyFont="1" applyFill="1" applyBorder="1" applyAlignment="1">
      <alignment horizontal="center" vertical="center" wrapText="1"/>
    </xf>
    <xf numFmtId="0" fontId="3" fillId="0" borderId="18" xfId="8" applyFont="1" applyFill="1" applyBorder="1" applyAlignment="1">
      <alignment horizontal="center" vertical="center" wrapText="1"/>
    </xf>
    <xf numFmtId="0" fontId="3" fillId="0" borderId="0" xfId="8" applyFont="1" applyFill="1" applyBorder="1" applyAlignment="1">
      <alignment horizontal="center" vertical="center" wrapText="1"/>
    </xf>
    <xf numFmtId="166" fontId="3" fillId="0" borderId="0" xfId="8" quotePrefix="1" applyNumberFormat="1" applyFont="1" applyFill="1" applyBorder="1" applyAlignment="1">
      <alignment horizontal="center" vertical="center" wrapText="1"/>
    </xf>
    <xf numFmtId="0" fontId="5" fillId="0" borderId="0" xfId="8" applyFont="1" applyBorder="1" applyAlignment="1">
      <alignment horizontal="center"/>
    </xf>
    <xf numFmtId="2" fontId="3" fillId="0" borderId="0" xfId="8" applyNumberFormat="1" applyFont="1" applyFill="1" applyBorder="1" applyAlignment="1">
      <alignment horizontal="center" vertical="center"/>
    </xf>
    <xf numFmtId="0" fontId="3" fillId="0" borderId="0" xfId="8" applyFont="1" applyAlignment="1">
      <alignment horizontal="center"/>
    </xf>
    <xf numFmtId="0" fontId="3" fillId="0" borderId="0" xfId="8" applyFont="1" applyBorder="1" applyAlignment="1">
      <alignment horizontal="center" vertical="top" wrapText="1"/>
    </xf>
    <xf numFmtId="167" fontId="2" fillId="0" borderId="0" xfId="8" applyNumberFormat="1" applyFont="1" applyFill="1" applyBorder="1" applyAlignment="1">
      <alignment horizontal="center" vertical="top" wrapText="1"/>
    </xf>
    <xf numFmtId="167" fontId="13" fillId="0" borderId="0" xfId="8" applyNumberFormat="1" applyFont="1" applyBorder="1" applyAlignment="1">
      <alignment horizontal="center" vertical="top" wrapText="1"/>
    </xf>
    <xf numFmtId="0" fontId="15" fillId="0" borderId="0" xfId="8" applyFont="1" applyBorder="1" applyAlignment="1">
      <alignment horizontal="right"/>
    </xf>
    <xf numFmtId="3" fontId="15" fillId="0" borderId="0" xfId="11" applyNumberFormat="1" applyFont="1" applyBorder="1" applyAlignment="1">
      <alignment horizontal="center" vertical="center"/>
    </xf>
    <xf numFmtId="167" fontId="15" fillId="0" borderId="0" xfId="8" applyNumberFormat="1" applyFont="1" applyFill="1" applyBorder="1" applyAlignment="1">
      <alignment horizontal="center" vertical="top" wrapText="1"/>
    </xf>
    <xf numFmtId="167" fontId="15" fillId="0" borderId="0" xfId="8" applyNumberFormat="1" applyFont="1" applyFill="1" applyBorder="1" applyAlignment="1">
      <alignment horizontal="right" vertical="top" wrapText="1"/>
    </xf>
    <xf numFmtId="167" fontId="15" fillId="0" borderId="0" xfId="8" applyNumberFormat="1" applyFont="1" applyFill="1" applyBorder="1" applyAlignment="1">
      <alignment vertical="top" wrapText="1"/>
    </xf>
    <xf numFmtId="0" fontId="15" fillId="0" borderId="0" xfId="8" applyFont="1"/>
    <xf numFmtId="167" fontId="15" fillId="0" borderId="0" xfId="8" applyNumberFormat="1" applyFont="1"/>
    <xf numFmtId="0" fontId="3" fillId="0" borderId="0" xfId="8" applyFont="1" applyFill="1"/>
    <xf numFmtId="0" fontId="18" fillId="0" borderId="0" xfId="8" applyFont="1" applyFill="1" applyBorder="1" applyAlignment="1">
      <alignment horizontal="left"/>
    </xf>
    <xf numFmtId="0" fontId="19" fillId="0" borderId="0" xfId="8" applyFont="1"/>
    <xf numFmtId="0" fontId="3" fillId="0" borderId="0" xfId="8" applyFont="1" applyBorder="1"/>
    <xf numFmtId="167" fontId="2" fillId="0" borderId="0" xfId="8" applyNumberFormat="1" applyFont="1" applyFill="1" applyBorder="1" applyAlignment="1">
      <alignment horizontal="center" vertical="center" wrapText="1"/>
    </xf>
    <xf numFmtId="0" fontId="3" fillId="0" borderId="0" xfId="8" applyFont="1" applyBorder="1" applyAlignment="1"/>
    <xf numFmtId="0" fontId="18" fillId="0" borderId="0" xfId="8" applyFont="1" applyBorder="1" applyAlignment="1">
      <alignment horizontal="left"/>
    </xf>
    <xf numFmtId="167" fontId="2" fillId="0" borderId="0" xfId="8" applyNumberFormat="1" applyFont="1" applyBorder="1" applyAlignment="1">
      <alignment horizontal="center" vertical="top" wrapText="1"/>
    </xf>
    <xf numFmtId="0" fontId="3" fillId="0" borderId="0" xfId="8" applyFont="1" applyBorder="1" applyAlignment="1">
      <alignment vertical="center"/>
    </xf>
    <xf numFmtId="0" fontId="5" fillId="0" borderId="0" xfId="8" applyFont="1" applyAlignment="1">
      <alignment vertical="center"/>
    </xf>
    <xf numFmtId="164" fontId="3" fillId="0" borderId="0" xfId="8" applyNumberFormat="1" applyFont="1" applyBorder="1" applyAlignment="1">
      <alignment horizontal="center" vertical="center" wrapText="1"/>
    </xf>
    <xf numFmtId="165" fontId="3" fillId="0" borderId="0" xfId="8" applyNumberFormat="1" applyFont="1" applyBorder="1"/>
    <xf numFmtId="0" fontId="3" fillId="0" borderId="0" xfId="8" applyFont="1" applyBorder="1" applyAlignment="1">
      <alignment vertical="top"/>
    </xf>
    <xf numFmtId="3" fontId="3" fillId="0" borderId="0" xfId="8" applyNumberFormat="1" applyFont="1" applyAlignment="1">
      <alignment horizontal="center"/>
    </xf>
    <xf numFmtId="4" fontId="5" fillId="0" borderId="0" xfId="8" applyNumberFormat="1" applyFont="1" applyAlignment="1">
      <alignment horizontal="center"/>
    </xf>
    <xf numFmtId="3" fontId="5" fillId="0" borderId="0" xfId="8" applyNumberFormat="1" applyFont="1" applyAlignment="1">
      <alignment horizontal="center"/>
    </xf>
    <xf numFmtId="0" fontId="3" fillId="0" borderId="0" xfId="8" applyFont="1" applyFill="1" applyBorder="1" applyAlignment="1"/>
    <xf numFmtId="0" fontId="3" fillId="0" borderId="0" xfId="8" applyFont="1" applyFill="1" applyAlignment="1">
      <alignment horizontal="center"/>
    </xf>
    <xf numFmtId="0" fontId="5" fillId="0" borderId="0" xfId="8" applyFont="1" applyFill="1" applyAlignment="1">
      <alignment horizontal="center"/>
    </xf>
    <xf numFmtId="0" fontId="5" fillId="0" borderId="0" xfId="8" applyFont="1" applyFill="1"/>
    <xf numFmtId="0" fontId="18" fillId="0" borderId="0" xfId="8" applyFont="1" applyFill="1" applyBorder="1" applyAlignment="1">
      <alignment horizontal="center"/>
    </xf>
    <xf numFmtId="0" fontId="19" fillId="0" borderId="0" xfId="8" applyFont="1" applyFill="1" applyAlignment="1">
      <alignment horizontal="center"/>
    </xf>
    <xf numFmtId="0" fontId="19" fillId="0" borderId="0" xfId="8" applyFont="1" applyFill="1"/>
    <xf numFmtId="0" fontId="2" fillId="0" borderId="0" xfId="8" applyFont="1" applyBorder="1" applyAlignment="1">
      <alignment horizontal="center" vertical="top" wrapText="1"/>
    </xf>
    <xf numFmtId="2" fontId="13" fillId="0" borderId="0" xfId="8" applyNumberFormat="1" applyFont="1" applyBorder="1" applyAlignment="1">
      <alignment horizontal="center" vertical="center"/>
    </xf>
    <xf numFmtId="4" fontId="3" fillId="0" borderId="0" xfId="8" applyNumberFormat="1" applyFont="1" applyBorder="1" applyAlignment="1">
      <alignment horizontal="center" vertical="center" wrapText="1"/>
    </xf>
    <xf numFmtId="2" fontId="3" fillId="0" borderId="0" xfId="8" applyNumberFormat="1" applyFont="1" applyBorder="1" applyAlignment="1">
      <alignment horizontal="center" vertical="center" wrapText="1"/>
    </xf>
    <xf numFmtId="39" fontId="14" fillId="0" borderId="13" xfId="10" applyNumberFormat="1" applyFont="1" applyBorder="1" applyAlignment="1" applyProtection="1">
      <alignment horizontal="center" wrapText="1"/>
    </xf>
    <xf numFmtId="2" fontId="14" fillId="0" borderId="13" xfId="10" applyNumberFormat="1" applyFont="1" applyBorder="1" applyAlignment="1">
      <alignment horizontal="center" wrapText="1"/>
    </xf>
    <xf numFmtId="3" fontId="3" fillId="0" borderId="0" xfId="8" applyNumberFormat="1" applyFont="1"/>
    <xf numFmtId="0" fontId="14" fillId="0" borderId="0" xfId="7" applyFont="1" applyFill="1" applyAlignment="1">
      <alignment horizontal="left" vertical="center"/>
    </xf>
    <xf numFmtId="0" fontId="15" fillId="0" borderId="0" xfId="8" applyFont="1" applyBorder="1" applyAlignment="1">
      <alignment horizontal="center" vertical="top" wrapText="1"/>
    </xf>
    <xf numFmtId="167" fontId="17" fillId="0" borderId="0" xfId="8" applyNumberFormat="1" applyFont="1" applyBorder="1" applyAlignment="1">
      <alignment horizontal="center" vertical="top" wrapText="1"/>
    </xf>
    <xf numFmtId="3" fontId="45" fillId="0" borderId="0" xfId="7" applyNumberFormat="1" applyFont="1" applyFill="1" applyAlignment="1">
      <alignment horizontal="center" vertical="center"/>
    </xf>
    <xf numFmtId="0" fontId="14" fillId="0" borderId="0" xfId="7" applyFont="1" applyFill="1" applyAlignment="1">
      <alignment horizontal="center" vertical="center"/>
    </xf>
    <xf numFmtId="167" fontId="15" fillId="0" borderId="0" xfId="8" applyNumberFormat="1" applyFont="1" applyFill="1" applyBorder="1" applyAlignment="1">
      <alignment horizontal="left" vertical="center"/>
    </xf>
    <xf numFmtId="11" fontId="3" fillId="0" borderId="0" xfId="8" applyNumberFormat="1" applyFont="1"/>
    <xf numFmtId="11" fontId="18" fillId="0" borderId="0" xfId="8" applyNumberFormat="1" applyFont="1" applyFill="1" applyBorder="1" applyAlignment="1">
      <alignment horizontal="left"/>
    </xf>
    <xf numFmtId="39" fontId="14" fillId="0" borderId="18" xfId="10" applyNumberFormat="1" applyFont="1" applyBorder="1" applyAlignment="1" applyProtection="1">
      <alignment horizontal="center" wrapText="1"/>
    </xf>
    <xf numFmtId="2" fontId="14" fillId="0" borderId="18" xfId="10" applyNumberFormat="1" applyFont="1" applyBorder="1" applyAlignment="1">
      <alignment horizontal="center" wrapText="1"/>
    </xf>
    <xf numFmtId="0" fontId="17" fillId="0" borderId="6" xfId="9" applyFont="1" applyBorder="1" applyAlignment="1">
      <alignment horizontal="left" vertical="center" wrapText="1"/>
    </xf>
    <xf numFmtId="0" fontId="17" fillId="0" borderId="12" xfId="9" applyFont="1" applyBorder="1" applyAlignment="1">
      <alignment horizontal="left" vertical="center" wrapText="1"/>
    </xf>
    <xf numFmtId="0" fontId="17" fillId="0" borderId="15" xfId="9" applyFont="1" applyBorder="1" applyAlignment="1">
      <alignment horizontal="center" vertical="center" wrapText="1"/>
    </xf>
    <xf numFmtId="39" fontId="14" fillId="0" borderId="44" xfId="10" applyNumberFormat="1" applyFont="1" applyBorder="1" applyAlignment="1" applyProtection="1">
      <alignment horizontal="center" wrapText="1"/>
    </xf>
    <xf numFmtId="0" fontId="17" fillId="0" borderId="45" xfId="9" applyFont="1" applyBorder="1" applyAlignment="1">
      <alignment horizontal="center" vertical="center" wrapText="1"/>
    </xf>
    <xf numFmtId="0" fontId="14" fillId="0" borderId="46" xfId="10" applyFont="1" applyBorder="1" applyAlignment="1">
      <alignment horizontal="center" wrapText="1"/>
    </xf>
    <xf numFmtId="2" fontId="14" fillId="0" borderId="44" xfId="10" applyNumberFormat="1" applyFont="1" applyBorder="1" applyAlignment="1">
      <alignment horizontal="center" wrapText="1"/>
    </xf>
    <xf numFmtId="0" fontId="17" fillId="0" borderId="16" xfId="9" applyFont="1" applyBorder="1" applyAlignment="1">
      <alignment horizontal="left" vertical="center" wrapText="1"/>
    </xf>
    <xf numFmtId="0" fontId="3" fillId="0" borderId="14" xfId="8" applyFont="1" applyFill="1" applyBorder="1" applyAlignment="1">
      <alignment horizontal="center" vertical="center" wrapText="1"/>
    </xf>
    <xf numFmtId="0" fontId="3" fillId="0" borderId="8" xfId="7" applyFont="1" applyBorder="1" applyAlignment="1">
      <alignment horizontal="left" vertical="center" wrapText="1"/>
    </xf>
    <xf numFmtId="0" fontId="3" fillId="0" borderId="8" xfId="8" applyFont="1" applyBorder="1"/>
    <xf numFmtId="167" fontId="3" fillId="0" borderId="0" xfId="8" applyNumberFormat="1" applyFont="1" applyBorder="1" applyAlignment="1">
      <alignment horizontal="center" vertical="top" wrapText="1"/>
    </xf>
    <xf numFmtId="0" fontId="3" fillId="0" borderId="0" xfId="12" applyFont="1" applyBorder="1" applyAlignment="1">
      <alignment horizontal="center" vertical="center"/>
    </xf>
    <xf numFmtId="11" fontId="3" fillId="0" borderId="0" xfId="8" applyNumberFormat="1" applyFont="1" applyBorder="1" applyAlignment="1">
      <alignment horizontal="left" vertical="top" wrapText="1"/>
    </xf>
    <xf numFmtId="0" fontId="3" fillId="0" borderId="0" xfId="8" applyFont="1" applyBorder="1" applyAlignment="1">
      <alignment horizontal="center" vertical="center" wrapText="1"/>
    </xf>
    <xf numFmtId="0" fontId="2" fillId="0" borderId="0" xfId="8" applyFont="1" applyBorder="1" applyAlignment="1">
      <alignment horizontal="center" vertical="center" wrapText="1"/>
    </xf>
    <xf numFmtId="167" fontId="3" fillId="0" borderId="0" xfId="8" applyNumberFormat="1" applyFont="1" applyBorder="1" applyAlignment="1">
      <alignment horizontal="center" vertical="center" wrapText="1"/>
    </xf>
    <xf numFmtId="11" fontId="3" fillId="0" borderId="0" xfId="8" applyNumberFormat="1" applyFont="1" applyBorder="1" applyAlignment="1">
      <alignment horizontal="center" vertical="top" wrapText="1"/>
    </xf>
    <xf numFmtId="11" fontId="3" fillId="0" borderId="0" xfId="8" applyNumberFormat="1" applyFont="1" applyBorder="1" applyAlignment="1">
      <alignment horizontal="center" vertical="center" wrapText="1"/>
    </xf>
    <xf numFmtId="2" fontId="14" fillId="0" borderId="0" xfId="10" applyNumberFormat="1" applyFont="1" applyBorder="1" applyAlignment="1">
      <alignment horizontal="center" wrapText="1"/>
    </xf>
    <xf numFmtId="39" fontId="14" fillId="0" borderId="0" xfId="10" applyNumberFormat="1" applyFont="1" applyBorder="1" applyAlignment="1" applyProtection="1">
      <alignment horizontal="center" wrapText="1"/>
    </xf>
    <xf numFmtId="3" fontId="14" fillId="0" borderId="0" xfId="10" applyNumberFormat="1" applyFont="1" applyBorder="1" applyAlignment="1">
      <alignment horizontal="center" wrapText="1"/>
    </xf>
    <xf numFmtId="3" fontId="14" fillId="0" borderId="0" xfId="10" applyNumberFormat="1" applyFont="1" applyBorder="1" applyAlignment="1" applyProtection="1">
      <alignment horizontal="center" wrapText="1"/>
    </xf>
    <xf numFmtId="164" fontId="3" fillId="0" borderId="0" xfId="8" applyNumberFormat="1" applyFont="1" applyFill="1" applyBorder="1" applyAlignment="1">
      <alignment horizontal="center" vertical="center"/>
    </xf>
    <xf numFmtId="3" fontId="2" fillId="0" borderId="0" xfId="8" applyNumberFormat="1" applyFont="1" applyFill="1" applyBorder="1" applyAlignment="1">
      <alignment horizontal="center" vertical="top" wrapText="1"/>
    </xf>
    <xf numFmtId="3" fontId="3" fillId="0" borderId="0" xfId="8" applyNumberFormat="1" applyFont="1" applyBorder="1" applyAlignment="1">
      <alignment horizontal="center" vertical="center" wrapText="1"/>
    </xf>
    <xf numFmtId="3" fontId="3" fillId="0" borderId="0" xfId="12" applyNumberFormat="1" applyFont="1" applyBorder="1" applyAlignment="1">
      <alignment horizontal="center" vertical="center"/>
    </xf>
    <xf numFmtId="3" fontId="2" fillId="0" borderId="0" xfId="8" applyNumberFormat="1" applyFont="1" applyFill="1" applyBorder="1" applyAlignment="1">
      <alignment horizontal="center" vertical="center" wrapText="1"/>
    </xf>
    <xf numFmtId="3" fontId="15" fillId="0" borderId="0" xfId="9" applyNumberFormat="1" applyFont="1" applyBorder="1" applyAlignment="1">
      <alignment horizontal="center" vertical="center" wrapText="1"/>
    </xf>
    <xf numFmtId="0" fontId="14" fillId="0" borderId="0" xfId="7" applyFont="1" applyFill="1" applyBorder="1" applyAlignment="1">
      <alignment horizontal="left" vertical="center"/>
    </xf>
    <xf numFmtId="3" fontId="45" fillId="0" borderId="0" xfId="7" applyNumberFormat="1" applyFont="1" applyFill="1" applyBorder="1" applyAlignment="1">
      <alignment horizontal="center" vertical="center"/>
    </xf>
    <xf numFmtId="0" fontId="14" fillId="0" borderId="0" xfId="7" applyFont="1" applyFill="1" applyBorder="1" applyAlignment="1">
      <alignment horizontal="center" vertical="center"/>
    </xf>
    <xf numFmtId="167" fontId="5" fillId="0" borderId="0" xfId="8" applyNumberFormat="1" applyFont="1" applyBorder="1" applyAlignment="1">
      <alignment horizontal="center"/>
    </xf>
    <xf numFmtId="11" fontId="3" fillId="0" borderId="0" xfId="8" applyNumberFormat="1" applyFont="1" applyBorder="1" applyAlignment="1">
      <alignment vertical="top" wrapText="1"/>
    </xf>
    <xf numFmtId="0" fontId="3" fillId="0" borderId="0" xfId="8" applyFont="1" applyBorder="1" applyAlignment="1">
      <alignment horizontal="center" vertical="center"/>
    </xf>
    <xf numFmtId="11" fontId="14" fillId="0" borderId="0" xfId="10" applyNumberFormat="1" applyFont="1" applyBorder="1" applyAlignment="1">
      <alignment horizontal="center" wrapText="1"/>
    </xf>
    <xf numFmtId="11" fontId="14" fillId="0" borderId="0" xfId="10" applyNumberFormat="1" applyFont="1" applyBorder="1" applyAlignment="1" applyProtection="1">
      <alignment horizontal="center" wrapText="1"/>
    </xf>
    <xf numFmtId="2" fontId="15" fillId="0" borderId="0" xfId="8" applyNumberFormat="1" applyFont="1" applyBorder="1" applyAlignment="1">
      <alignment horizontal="left"/>
    </xf>
    <xf numFmtId="1" fontId="15" fillId="0" borderId="0" xfId="9" applyNumberFormat="1" applyFont="1" applyBorder="1" applyAlignment="1">
      <alignment horizontal="center" vertical="center" wrapText="1"/>
    </xf>
    <xf numFmtId="4" fontId="2" fillId="0" borderId="0" xfId="8" applyNumberFormat="1" applyFont="1" applyFill="1" applyBorder="1" applyAlignment="1">
      <alignment horizontal="center" vertical="center" wrapText="1"/>
    </xf>
    <xf numFmtId="0" fontId="3" fillId="0" borderId="0" xfId="8" applyFont="1" applyFill="1" applyBorder="1"/>
    <xf numFmtId="11" fontId="15" fillId="0" borderId="0" xfId="9" applyNumberFormat="1" applyFont="1" applyBorder="1" applyAlignment="1">
      <alignment horizontal="center" vertical="center" wrapText="1"/>
    </xf>
    <xf numFmtId="0" fontId="3" fillId="0" borderId="0" xfId="8" applyFont="1" applyFill="1" applyBorder="1" applyAlignment="1">
      <alignment horizontal="center" vertical="top" wrapText="1"/>
    </xf>
    <xf numFmtId="0" fontId="13" fillId="0" borderId="0" xfId="8" applyFont="1" applyBorder="1"/>
    <xf numFmtId="11" fontId="3" fillId="0" borderId="0" xfId="8" quotePrefix="1" applyNumberFormat="1" applyFont="1" applyBorder="1" applyAlignment="1">
      <alignment vertical="top" wrapText="1"/>
    </xf>
    <xf numFmtId="0" fontId="3" fillId="0" borderId="0" xfId="8" applyFont="1" applyBorder="1" applyAlignment="1">
      <alignment vertical="center" wrapText="1"/>
    </xf>
    <xf numFmtId="167" fontId="3" fillId="0" borderId="0" xfId="8" applyNumberFormat="1" applyFont="1" applyBorder="1" applyAlignment="1">
      <alignment vertical="center" wrapText="1"/>
    </xf>
    <xf numFmtId="167" fontId="3" fillId="0" borderId="0" xfId="8" applyNumberFormat="1" applyFont="1" applyBorder="1" applyAlignment="1">
      <alignment wrapText="1"/>
    </xf>
    <xf numFmtId="0" fontId="2" fillId="0" borderId="0" xfId="8" applyFont="1" applyBorder="1" applyAlignment="1">
      <alignment vertical="center" wrapText="1"/>
    </xf>
    <xf numFmtId="0" fontId="3" fillId="0" borderId="0" xfId="12" applyFont="1" applyBorder="1" applyAlignment="1">
      <alignment vertical="center" wrapText="1"/>
    </xf>
    <xf numFmtId="167" fontId="3" fillId="0" borderId="0" xfId="8" applyNumberFormat="1" applyFont="1" applyBorder="1" applyAlignment="1">
      <alignment vertical="top" wrapText="1"/>
    </xf>
    <xf numFmtId="0" fontId="3" fillId="0" borderId="0" xfId="8" applyFont="1" applyBorder="1" applyAlignment="1">
      <alignment vertical="top" wrapText="1"/>
    </xf>
    <xf numFmtId="0" fontId="3" fillId="0" borderId="0" xfId="12" applyFont="1" applyBorder="1" applyAlignment="1">
      <alignment wrapText="1"/>
    </xf>
    <xf numFmtId="0" fontId="3" fillId="0" borderId="0" xfId="12" applyFont="1" applyBorder="1" applyAlignment="1">
      <alignment vertical="center"/>
    </xf>
    <xf numFmtId="0" fontId="3" fillId="0" borderId="0" xfId="12" applyFont="1" applyBorder="1" applyAlignment="1"/>
    <xf numFmtId="3" fontId="3" fillId="0" borderId="0" xfId="8" applyNumberFormat="1" applyFont="1" applyBorder="1" applyAlignment="1">
      <alignment vertical="top" wrapText="1"/>
    </xf>
    <xf numFmtId="0" fontId="2" fillId="0" borderId="0" xfId="8" applyFont="1" applyBorder="1" applyAlignment="1">
      <alignment vertical="top" wrapText="1"/>
    </xf>
    <xf numFmtId="0" fontId="17" fillId="0" borderId="0" xfId="0" applyFont="1" applyAlignment="1">
      <alignment horizontal="left" vertical="center" indent="4"/>
    </xf>
    <xf numFmtId="0" fontId="15" fillId="0" borderId="0" xfId="0" applyFont="1" applyAlignment="1">
      <alignment horizontal="left" vertical="center" indent="4"/>
    </xf>
    <xf numFmtId="3" fontId="17" fillId="0" borderId="0" xfId="11" applyNumberFormat="1" applyFont="1" applyBorder="1" applyAlignment="1">
      <alignment horizontal="center" vertical="center"/>
    </xf>
    <xf numFmtId="0" fontId="15" fillId="0" borderId="0" xfId="9" applyFont="1" applyBorder="1"/>
    <xf numFmtId="0" fontId="3" fillId="0" borderId="0" xfId="7" applyFont="1" applyBorder="1" applyAlignment="1">
      <alignment horizontal="left" vertical="center" wrapText="1"/>
    </xf>
    <xf numFmtId="0" fontId="15" fillId="0" borderId="0" xfId="9" applyFont="1" applyBorder="1" applyAlignment="1">
      <alignment vertical="center" wrapText="1"/>
    </xf>
    <xf numFmtId="2" fontId="15" fillId="0" borderId="0" xfId="9" applyNumberFormat="1" applyFont="1" applyBorder="1" applyAlignment="1">
      <alignment vertical="center" wrapText="1"/>
    </xf>
    <xf numFmtId="0" fontId="15" fillId="0" borderId="10" xfId="9" applyFont="1" applyBorder="1" applyAlignment="1">
      <alignment vertical="center" wrapText="1"/>
    </xf>
    <xf numFmtId="0" fontId="15" fillId="0" borderId="18" xfId="9" applyFont="1" applyBorder="1" applyAlignment="1">
      <alignment vertical="center" wrapText="1"/>
    </xf>
    <xf numFmtId="0" fontId="14" fillId="0" borderId="1" xfId="1" quotePrefix="1" applyFont="1" applyBorder="1" applyAlignment="1">
      <alignment horizontal="left"/>
    </xf>
    <xf numFmtId="0" fontId="5" fillId="0" borderId="0" xfId="8" applyFont="1" applyBorder="1"/>
    <xf numFmtId="0" fontId="5" fillId="0" borderId="13" xfId="8" applyFont="1" applyBorder="1"/>
    <xf numFmtId="0" fontId="15" fillId="0" borderId="13" xfId="9" applyFont="1" applyBorder="1" applyAlignment="1">
      <alignment vertical="center" wrapText="1"/>
    </xf>
    <xf numFmtId="0" fontId="5" fillId="0" borderId="48" xfId="8" applyFont="1" applyBorder="1"/>
    <xf numFmtId="0" fontId="6" fillId="0" borderId="0" xfId="7" applyFont="1" applyBorder="1" applyAlignment="1">
      <alignment vertical="center" wrapText="1"/>
    </xf>
    <xf numFmtId="0" fontId="46" fillId="0" borderId="0" xfId="8" applyFont="1" applyAlignment="1">
      <alignment horizontal="left"/>
    </xf>
    <xf numFmtId="0" fontId="46" fillId="0" borderId="49" xfId="8" applyFont="1" applyBorder="1"/>
    <xf numFmtId="0" fontId="46" fillId="0" borderId="0" xfId="9" applyFont="1" applyAlignment="1">
      <alignment horizontal="right" vertical="center"/>
    </xf>
    <xf numFmtId="0" fontId="46" fillId="0" borderId="0" xfId="8" applyFont="1" applyBorder="1"/>
    <xf numFmtId="0" fontId="46" fillId="0" borderId="0" xfId="8" applyFont="1"/>
    <xf numFmtId="0" fontId="5" fillId="0" borderId="14" xfId="8" applyFont="1" applyBorder="1"/>
    <xf numFmtId="0" fontId="17" fillId="0" borderId="47" xfId="9" applyFont="1" applyBorder="1" applyAlignment="1">
      <alignment horizontal="left" vertical="center" wrapText="1"/>
    </xf>
    <xf numFmtId="0" fontId="17" fillId="0" borderId="11" xfId="9" applyFont="1" applyBorder="1" applyAlignment="1">
      <alignment horizontal="left" vertical="center" wrapText="1"/>
    </xf>
    <xf numFmtId="0" fontId="17" fillId="0" borderId="51" xfId="9" applyFont="1" applyBorder="1" applyAlignment="1">
      <alignment horizontal="left" vertical="center" wrapText="1"/>
    </xf>
    <xf numFmtId="0" fontId="3" fillId="0" borderId="52" xfId="8" applyFont="1" applyFill="1" applyBorder="1" applyAlignment="1">
      <alignment horizontal="center" vertical="center" wrapText="1"/>
    </xf>
    <xf numFmtId="166" fontId="3" fillId="0" borderId="13" xfId="8" quotePrefix="1" applyNumberFormat="1" applyFont="1" applyFill="1" applyBorder="1" applyAlignment="1">
      <alignment horizontal="center" vertical="center" wrapText="1"/>
    </xf>
    <xf numFmtId="0" fontId="47" fillId="0" borderId="0" xfId="0" applyFont="1" applyAlignment="1">
      <alignment vertical="center"/>
    </xf>
    <xf numFmtId="0" fontId="15" fillId="0" borderId="0" xfId="0" applyFont="1"/>
    <xf numFmtId="0" fontId="17" fillId="0" borderId="0" xfId="0" applyFont="1" applyAlignment="1">
      <alignment horizontal="left" vertical="center" indent="3"/>
    </xf>
    <xf numFmtId="0" fontId="15" fillId="0" borderId="0" xfId="0" applyFont="1" applyAlignment="1">
      <alignment horizontal="left" vertical="center" indent="3"/>
    </xf>
    <xf numFmtId="0" fontId="48" fillId="0" borderId="0" xfId="153" applyAlignment="1">
      <alignment horizontal="center" vertical="center"/>
    </xf>
    <xf numFmtId="0" fontId="15" fillId="0" borderId="0" xfId="0" applyFont="1" applyAlignment="1">
      <alignment horizontal="left" vertical="center"/>
    </xf>
    <xf numFmtId="0" fontId="53" fillId="0" borderId="0" xfId="153" applyFont="1"/>
    <xf numFmtId="0" fontId="17" fillId="0" borderId="0" xfId="0" applyFont="1" applyAlignment="1">
      <alignment horizontal="left" vertical="center"/>
    </xf>
    <xf numFmtId="0" fontId="17" fillId="0" borderId="0" xfId="0" applyFont="1" applyAlignment="1">
      <alignment horizontal="right" vertical="center"/>
    </xf>
    <xf numFmtId="0" fontId="46" fillId="0" borderId="0" xfId="0" applyFont="1" applyAlignment="1">
      <alignment horizontal="left" vertical="top"/>
    </xf>
    <xf numFmtId="0" fontId="15" fillId="0" borderId="0" xfId="0" applyFont="1" applyAlignment="1">
      <alignment vertical="center"/>
    </xf>
    <xf numFmtId="0" fontId="15" fillId="0" borderId="0" xfId="0" applyFont="1" applyAlignment="1">
      <alignment horizontal="center"/>
    </xf>
    <xf numFmtId="0" fontId="15" fillId="0" borderId="0" xfId="0" applyFont="1" applyAlignment="1"/>
    <xf numFmtId="0" fontId="54" fillId="0" borderId="0" xfId="0" applyFont="1"/>
    <xf numFmtId="0" fontId="15" fillId="0" borderId="0" xfId="0" applyFont="1" applyFill="1"/>
    <xf numFmtId="0" fontId="17" fillId="0" borderId="0" xfId="0" applyFont="1" applyAlignment="1">
      <alignment vertical="center"/>
    </xf>
    <xf numFmtId="0" fontId="55" fillId="0" borderId="0" xfId="0" applyFont="1" applyAlignment="1">
      <alignment horizontal="right" vertical="center" indent="1"/>
    </xf>
    <xf numFmtId="0" fontId="46" fillId="0" borderId="0" xfId="0" applyFont="1" applyAlignment="1">
      <alignment horizontal="right" vertical="center" indent="3"/>
    </xf>
    <xf numFmtId="0" fontId="0" fillId="0" borderId="0" xfId="0" applyFont="1" applyAlignment="1">
      <alignment horizontal="left"/>
    </xf>
    <xf numFmtId="0" fontId="0" fillId="0" borderId="0" xfId="0" applyAlignment="1">
      <alignment wrapText="1"/>
    </xf>
    <xf numFmtId="0" fontId="15" fillId="0" borderId="0" xfId="0" applyFont="1" applyAlignment="1">
      <alignment vertical="top"/>
    </xf>
    <xf numFmtId="0" fontId="0" fillId="0" borderId="0" xfId="0" applyAlignment="1">
      <alignment vertical="top"/>
    </xf>
    <xf numFmtId="0" fontId="48" fillId="0" borderId="0" xfId="153" applyAlignment="1">
      <alignment horizontal="center" vertical="top"/>
    </xf>
    <xf numFmtId="0" fontId="15" fillId="0" borderId="0" xfId="0" applyFont="1" applyAlignment="1">
      <alignment horizontal="left" vertical="top"/>
    </xf>
    <xf numFmtId="0" fontId="49" fillId="0" borderId="0" xfId="0" applyFont="1" applyAlignment="1">
      <alignment vertical="top" wrapText="1"/>
    </xf>
    <xf numFmtId="0" fontId="52" fillId="0" borderId="0" xfId="0" applyFont="1" applyAlignment="1">
      <alignment vertical="top" wrapText="1"/>
    </xf>
    <xf numFmtId="0" fontId="14" fillId="0" borderId="0" xfId="9" applyFont="1" applyAlignment="1">
      <alignment horizontal="left" vertical="center"/>
    </xf>
    <xf numFmtId="0" fontId="15" fillId="0" borderId="0" xfId="9" applyFont="1" applyBorder="1" applyAlignment="1">
      <alignment horizontal="center" vertical="center" wrapText="1"/>
    </xf>
    <xf numFmtId="2" fontId="15" fillId="0" borderId="0" xfId="9" applyNumberFormat="1" applyFont="1" applyBorder="1" applyAlignment="1">
      <alignment horizontal="center" vertical="center" wrapText="1"/>
    </xf>
    <xf numFmtId="0" fontId="15" fillId="0" borderId="0" xfId="9" applyFont="1" applyAlignment="1">
      <alignment horizontal="left" vertical="center" wrapText="1"/>
    </xf>
    <xf numFmtId="2" fontId="5" fillId="0" borderId="14" xfId="8" applyNumberFormat="1" applyFont="1" applyBorder="1"/>
    <xf numFmtId="0" fontId="17" fillId="0" borderId="0" xfId="0" applyFont="1"/>
    <xf numFmtId="0" fontId="17" fillId="0" borderId="13" xfId="0" applyFont="1" applyBorder="1"/>
    <xf numFmtId="0" fontId="15" fillId="0" borderId="13" xfId="0" applyFont="1" applyBorder="1"/>
    <xf numFmtId="9" fontId="15" fillId="0" borderId="13" xfId="154" applyFont="1" applyBorder="1"/>
    <xf numFmtId="2" fontId="15" fillId="0" borderId="13" xfId="0" applyNumberFormat="1" applyFont="1" applyBorder="1"/>
    <xf numFmtId="165" fontId="15" fillId="0" borderId="13" xfId="0" applyNumberFormat="1" applyFont="1" applyBorder="1"/>
    <xf numFmtId="0" fontId="58" fillId="0" borderId="0" xfId="0" applyFont="1"/>
    <xf numFmtId="0" fontId="15" fillId="0" borderId="0" xfId="0" applyFont="1" applyAlignment="1">
      <alignment horizontal="right"/>
    </xf>
    <xf numFmtId="0" fontId="59" fillId="0" borderId="0" xfId="9" applyFont="1" applyAlignment="1">
      <alignment horizontal="right" vertical="center"/>
    </xf>
    <xf numFmtId="0" fontId="61" fillId="0" borderId="0" xfId="9" applyFont="1" applyAlignment="1">
      <alignment horizontal="right" vertical="center"/>
    </xf>
    <xf numFmtId="0" fontId="62" fillId="0" borderId="0" xfId="9" applyFont="1" applyAlignment="1">
      <alignment horizontal="right" vertical="center"/>
    </xf>
    <xf numFmtId="0" fontId="60" fillId="0" borderId="43" xfId="10" applyFont="1" applyBorder="1" applyAlignment="1">
      <alignment horizontal="center" wrapText="1"/>
    </xf>
    <xf numFmtId="0" fontId="60" fillId="0" borderId="17" xfId="10" applyFont="1" applyBorder="1" applyAlignment="1">
      <alignment horizontal="center" wrapText="1"/>
    </xf>
    <xf numFmtId="0" fontId="5" fillId="0" borderId="0" xfId="8" applyFont="1" applyAlignment="1">
      <alignment horizontal="left"/>
    </xf>
    <xf numFmtId="0" fontId="15" fillId="0" borderId="11" xfId="9" applyFont="1" applyBorder="1" applyAlignment="1">
      <alignment horizontal="left" wrapText="1"/>
    </xf>
    <xf numFmtId="0" fontId="15" fillId="0" borderId="9" xfId="9" applyFont="1" applyBorder="1" applyAlignment="1">
      <alignment horizontal="left" wrapText="1"/>
    </xf>
    <xf numFmtId="0" fontId="15" fillId="0" borderId="8" xfId="9" applyFont="1" applyBorder="1" applyAlignment="1">
      <alignment horizontal="left" wrapText="1"/>
    </xf>
    <xf numFmtId="0" fontId="15" fillId="0" borderId="50" xfId="9" applyFont="1" applyBorder="1" applyAlignment="1">
      <alignment horizontal="left" wrapText="1"/>
    </xf>
    <xf numFmtId="0" fontId="15" fillId="0" borderId="47" xfId="9" applyFont="1" applyBorder="1" applyAlignment="1">
      <alignment horizontal="left" wrapText="1"/>
    </xf>
    <xf numFmtId="0" fontId="15" fillId="0" borderId="13" xfId="9" applyFont="1" applyBorder="1" applyAlignment="1">
      <alignment horizontal="left" wrapText="1"/>
    </xf>
    <xf numFmtId="0" fontId="15" fillId="0" borderId="0" xfId="8" applyFont="1" applyAlignment="1">
      <alignment horizontal="left"/>
    </xf>
    <xf numFmtId="0" fontId="15" fillId="0" borderId="10" xfId="8" applyFont="1" applyBorder="1" applyAlignment="1">
      <alignment horizontal="left"/>
    </xf>
    <xf numFmtId="0" fontId="15" fillId="0" borderId="0" xfId="9" applyFont="1" applyBorder="1" applyAlignment="1">
      <alignment horizontal="left" wrapText="1"/>
    </xf>
    <xf numFmtId="0" fontId="15" fillId="0" borderId="0" xfId="9" applyFont="1" applyFill="1" applyBorder="1" applyAlignment="1">
      <alignment horizontal="left" wrapText="1"/>
    </xf>
    <xf numFmtId="0" fontId="15" fillId="0" borderId="9" xfId="9" applyFont="1" applyBorder="1" applyAlignment="1">
      <alignment horizontal="center" wrapText="1"/>
    </xf>
    <xf numFmtId="39" fontId="60" fillId="0" borderId="17" xfId="10" applyNumberFormat="1" applyFont="1" applyBorder="1" applyAlignment="1" applyProtection="1">
      <alignment horizontal="center" wrapText="1"/>
    </xf>
    <xf numFmtId="0" fontId="60" fillId="0" borderId="46" xfId="10" applyFont="1" applyBorder="1" applyAlignment="1">
      <alignment horizontal="center" wrapText="1"/>
    </xf>
    <xf numFmtId="0" fontId="3" fillId="0" borderId="14" xfId="8" applyFont="1" applyFill="1" applyBorder="1" applyAlignment="1">
      <alignment horizontal="left" vertical="center" wrapText="1"/>
    </xf>
    <xf numFmtId="0" fontId="3" fillId="0" borderId="6" xfId="7" applyFont="1" applyBorder="1" applyAlignment="1">
      <alignment horizontal="left" vertical="center" wrapText="1"/>
    </xf>
    <xf numFmtId="0" fontId="15"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xf>
    <xf numFmtId="0" fontId="53" fillId="0" borderId="0" xfId="153" applyFont="1" applyAlignment="1">
      <alignment horizontal="center" vertical="top"/>
    </xf>
    <xf numFmtId="0" fontId="14" fillId="0" borderId="0" xfId="9" applyFont="1" applyAlignment="1">
      <alignment horizontal="left" vertical="center"/>
    </xf>
    <xf numFmtId="0" fontId="15" fillId="0" borderId="10" xfId="9" applyFont="1" applyBorder="1" applyAlignment="1">
      <alignment horizontal="left" vertical="center"/>
    </xf>
    <xf numFmtId="0" fontId="15" fillId="0" borderId="11" xfId="9" applyFont="1" applyBorder="1" applyAlignment="1">
      <alignment horizontal="left" vertical="center"/>
    </xf>
    <xf numFmtId="0" fontId="15" fillId="0" borderId="8" xfId="9" applyFont="1" applyBorder="1" applyAlignment="1">
      <alignment horizontal="center" vertical="center" wrapText="1"/>
    </xf>
    <xf numFmtId="0" fontId="15" fillId="0" borderId="11" xfId="9" applyFont="1" applyBorder="1" applyAlignment="1">
      <alignment horizontal="center" vertical="center" wrapText="1"/>
    </xf>
    <xf numFmtId="0" fontId="15" fillId="0" borderId="7" xfId="9" applyFont="1" applyBorder="1" applyAlignment="1">
      <alignment horizontal="left" vertical="center"/>
    </xf>
    <xf numFmtId="0" fontId="15" fillId="0" borderId="14" xfId="9" applyFont="1" applyBorder="1" applyAlignment="1">
      <alignment horizontal="left" vertical="center"/>
    </xf>
    <xf numFmtId="0" fontId="15" fillId="0" borderId="0" xfId="9" applyFont="1" applyAlignment="1">
      <alignment horizontal="left" vertical="center" wrapText="1"/>
    </xf>
    <xf numFmtId="0" fontId="15" fillId="0" borderId="8" xfId="9" applyFont="1" applyBorder="1" applyAlignment="1">
      <alignment horizontal="left" vertical="center"/>
    </xf>
    <xf numFmtId="0" fontId="15" fillId="0" borderId="18" xfId="9" applyFont="1" applyBorder="1" applyAlignment="1">
      <alignment horizontal="left" vertical="center"/>
    </xf>
    <xf numFmtId="0" fontId="15" fillId="0" borderId="10" xfId="9" applyFont="1" applyBorder="1" applyAlignment="1">
      <alignment horizontal="center" vertical="center" wrapText="1"/>
    </xf>
    <xf numFmtId="0" fontId="15" fillId="0" borderId="41" xfId="9" applyFont="1" applyBorder="1" applyAlignment="1">
      <alignment horizontal="left" vertical="center"/>
    </xf>
    <xf numFmtId="0" fontId="15" fillId="0" borderId="42" xfId="9" applyFont="1" applyBorder="1" applyAlignment="1">
      <alignment horizontal="left" vertical="center"/>
    </xf>
    <xf numFmtId="0" fontId="15" fillId="0" borderId="0" xfId="9" applyFont="1" applyBorder="1" applyAlignment="1">
      <alignment horizontal="center" vertical="center" wrapText="1"/>
    </xf>
    <xf numFmtId="2" fontId="15" fillId="0" borderId="0" xfId="9" applyNumberFormat="1" applyFont="1" applyBorder="1" applyAlignment="1">
      <alignment horizontal="center" vertical="center" wrapText="1"/>
    </xf>
    <xf numFmtId="0" fontId="3" fillId="0" borderId="0" xfId="8" applyFont="1" applyAlignment="1">
      <alignment horizontal="center" wrapText="1"/>
    </xf>
    <xf numFmtId="0" fontId="15" fillId="0" borderId="8" xfId="9" applyFont="1" applyBorder="1" applyAlignment="1">
      <alignment vertical="center"/>
    </xf>
    <xf numFmtId="0" fontId="15" fillId="0" borderId="8" xfId="9" applyFont="1" applyBorder="1"/>
    <xf numFmtId="0" fontId="14" fillId="0" borderId="8" xfId="1" quotePrefix="1" applyFont="1" applyBorder="1"/>
    <xf numFmtId="0" fontId="15" fillId="0" borderId="0" xfId="0" applyFont="1" applyAlignment="1">
      <alignment horizontal="left" wrapText="1"/>
    </xf>
    <xf numFmtId="0" fontId="15" fillId="0" borderId="0" xfId="0" applyFont="1" applyAlignment="1">
      <alignment horizontal="left" vertical="top" wrapText="1"/>
    </xf>
    <xf numFmtId="0" fontId="17" fillId="0" borderId="0" xfId="0" applyFont="1" applyAlignment="1">
      <alignment horizontal="left" vertical="top" wrapText="1"/>
    </xf>
    <xf numFmtId="0" fontId="51" fillId="0" borderId="0" xfId="0" applyFont="1" applyAlignment="1">
      <alignment horizontal="left" vertical="top" wrapText="1"/>
    </xf>
    <xf numFmtId="0" fontId="49" fillId="0" borderId="0" xfId="0" applyFont="1" applyAlignment="1">
      <alignment horizontal="left" wrapText="1"/>
    </xf>
    <xf numFmtId="0" fontId="17" fillId="0" borderId="13" xfId="0" applyFont="1" applyBorder="1" applyAlignment="1">
      <alignment horizontal="center"/>
    </xf>
    <xf numFmtId="0" fontId="17" fillId="0" borderId="0" xfId="0" applyFont="1" applyAlignment="1"/>
  </cellXfs>
  <cellStyles count="155">
    <cellStyle name="20% - Accent1 2" xfId="13" xr:uid="{00000000-0005-0000-0000-000000000000}"/>
    <cellStyle name="20% - Accent2 2" xfId="14" xr:uid="{00000000-0005-0000-0000-000001000000}"/>
    <cellStyle name="20% - Accent3 2" xfId="15" xr:uid="{00000000-0005-0000-0000-000002000000}"/>
    <cellStyle name="20% - Accent4 2" xfId="16" xr:uid="{00000000-0005-0000-0000-000003000000}"/>
    <cellStyle name="20% - Accent5 2" xfId="17" xr:uid="{00000000-0005-0000-0000-000004000000}"/>
    <cellStyle name="20% - Accent6 2" xfId="18" xr:uid="{00000000-0005-0000-0000-000005000000}"/>
    <cellStyle name="40% - Accent1 2" xfId="19" xr:uid="{00000000-0005-0000-0000-000006000000}"/>
    <cellStyle name="40% - Accent2 2" xfId="20" xr:uid="{00000000-0005-0000-0000-000007000000}"/>
    <cellStyle name="40% - Accent3 2" xfId="21" xr:uid="{00000000-0005-0000-0000-000008000000}"/>
    <cellStyle name="40% - Accent4 2" xfId="22" xr:uid="{00000000-0005-0000-0000-000009000000}"/>
    <cellStyle name="40% - Accent5 2" xfId="23" xr:uid="{00000000-0005-0000-0000-00000A000000}"/>
    <cellStyle name="40% - Accent6 2" xfId="24" xr:uid="{00000000-0005-0000-0000-00000B000000}"/>
    <cellStyle name="60% - Accent1 2" xfId="25" xr:uid="{00000000-0005-0000-0000-00000C000000}"/>
    <cellStyle name="60% - Accent2 2" xfId="26" xr:uid="{00000000-0005-0000-0000-00000D000000}"/>
    <cellStyle name="60% - Accent3 2" xfId="27" xr:uid="{00000000-0005-0000-0000-00000E000000}"/>
    <cellStyle name="60% - Accent4 2" xfId="28" xr:uid="{00000000-0005-0000-0000-00000F000000}"/>
    <cellStyle name="60% - Accent5 2" xfId="29" xr:uid="{00000000-0005-0000-0000-000010000000}"/>
    <cellStyle name="60% - Accent6 2" xfId="30" xr:uid="{00000000-0005-0000-0000-000011000000}"/>
    <cellStyle name="Accent1 2" xfId="31" xr:uid="{00000000-0005-0000-0000-000012000000}"/>
    <cellStyle name="Accent2 2" xfId="32" xr:uid="{00000000-0005-0000-0000-000013000000}"/>
    <cellStyle name="Accent3 2" xfId="33" xr:uid="{00000000-0005-0000-0000-000014000000}"/>
    <cellStyle name="Accent4 2" xfId="34" xr:uid="{00000000-0005-0000-0000-000015000000}"/>
    <cellStyle name="Accent5 2" xfId="35" xr:uid="{00000000-0005-0000-0000-000016000000}"/>
    <cellStyle name="Accent6 2" xfId="36" xr:uid="{00000000-0005-0000-0000-000017000000}"/>
    <cellStyle name="Bad 2" xfId="37" xr:uid="{00000000-0005-0000-0000-000018000000}"/>
    <cellStyle name="Below DL" xfId="38" xr:uid="{00000000-0005-0000-0000-000019000000}"/>
    <cellStyle name="Calc Done" xfId="39" xr:uid="{00000000-0005-0000-0000-00001A000000}"/>
    <cellStyle name="Calcs OK" xfId="40" xr:uid="{00000000-0005-0000-0000-00001B000000}"/>
    <cellStyle name="Calculation 2" xfId="41" xr:uid="{00000000-0005-0000-0000-00001C000000}"/>
    <cellStyle name="Caution" xfId="42" xr:uid="{00000000-0005-0000-0000-00001D000000}"/>
    <cellStyle name="Check Cell 2" xfId="43" xr:uid="{00000000-0005-0000-0000-00001E000000}"/>
    <cellStyle name="Comma 2" xfId="3" xr:uid="{00000000-0005-0000-0000-00001F000000}"/>
    <cellStyle name="Comma 2 2" xfId="44" xr:uid="{00000000-0005-0000-0000-000020000000}"/>
    <cellStyle name="Comma 3" xfId="45" xr:uid="{00000000-0005-0000-0000-000021000000}"/>
    <cellStyle name="Comma 4" xfId="11" xr:uid="{00000000-0005-0000-0000-000022000000}"/>
    <cellStyle name="Comma0" xfId="46" xr:uid="{00000000-0005-0000-0000-000023000000}"/>
    <cellStyle name="Comment" xfId="47" xr:uid="{00000000-0005-0000-0000-000024000000}"/>
    <cellStyle name="Currency0" xfId="48" xr:uid="{00000000-0005-0000-0000-000025000000}"/>
    <cellStyle name="Data Reqd" xfId="49" xr:uid="{00000000-0005-0000-0000-000026000000}"/>
    <cellStyle name="Date" xfId="50" xr:uid="{00000000-0005-0000-0000-000027000000}"/>
    <cellStyle name="Explanatory Text 2" xfId="51" xr:uid="{00000000-0005-0000-0000-000028000000}"/>
    <cellStyle name="Fixed" xfId="52" xr:uid="{00000000-0005-0000-0000-000029000000}"/>
    <cellStyle name="Good 2" xfId="53" xr:uid="{00000000-0005-0000-0000-00002A000000}"/>
    <cellStyle name="HAP" xfId="54" xr:uid="{00000000-0005-0000-0000-00002B000000}"/>
    <cellStyle name="HAP and VOC" xfId="55" xr:uid="{00000000-0005-0000-0000-00002C000000}"/>
    <cellStyle name="HAP only" xfId="56" xr:uid="{00000000-0005-0000-0000-00002D000000}"/>
    <cellStyle name="Heading 1 2" xfId="57" xr:uid="{00000000-0005-0000-0000-00002E000000}"/>
    <cellStyle name="Heading 2 2" xfId="58" xr:uid="{00000000-0005-0000-0000-00002F000000}"/>
    <cellStyle name="Heading 3 2" xfId="59" xr:uid="{00000000-0005-0000-0000-000030000000}"/>
    <cellStyle name="Heading 4 2" xfId="60" xr:uid="{00000000-0005-0000-0000-000031000000}"/>
    <cellStyle name="Hide - Style8" xfId="61" xr:uid="{00000000-0005-0000-0000-000032000000}"/>
    <cellStyle name="Hyperlink" xfId="153" builtinId="8"/>
    <cellStyle name="Hyperlink 2" xfId="62" xr:uid="{00000000-0005-0000-0000-000033000000}"/>
    <cellStyle name="IA" xfId="63" xr:uid="{00000000-0005-0000-0000-000034000000}"/>
    <cellStyle name="Included" xfId="64" xr:uid="{00000000-0005-0000-0000-000035000000}"/>
    <cellStyle name="Input 2" xfId="65" xr:uid="{00000000-0005-0000-0000-000036000000}"/>
    <cellStyle name="Insig Activity" xfId="66" xr:uid="{00000000-0005-0000-0000-000037000000}"/>
    <cellStyle name="Insignificant" xfId="67" xr:uid="{00000000-0005-0000-0000-000038000000}"/>
    <cellStyle name="Insignificant Not Reqd" xfId="68" xr:uid="{00000000-0005-0000-0000-000039000000}"/>
    <cellStyle name="Insignificant_BSL PM10 Modeling" xfId="69" xr:uid="{00000000-0005-0000-0000-00003A000000}"/>
    <cellStyle name="Linked Cell 2" xfId="70" xr:uid="{00000000-0005-0000-0000-00003B000000}"/>
    <cellStyle name="Missing Data" xfId="71" xr:uid="{00000000-0005-0000-0000-00003C000000}"/>
    <cellStyle name="Modeled Emis Rate" xfId="72" xr:uid="{00000000-0005-0000-0000-00003D000000}"/>
    <cellStyle name="N/A" xfId="73" xr:uid="{00000000-0005-0000-0000-00003E000000}"/>
    <cellStyle name="Neutral 2" xfId="74" xr:uid="{00000000-0005-0000-0000-00003F000000}"/>
    <cellStyle name="No col - Style6" xfId="75" xr:uid="{00000000-0005-0000-0000-000040000000}"/>
    <cellStyle name="No Col - Style7" xfId="76" xr:uid="{00000000-0005-0000-0000-000041000000}"/>
    <cellStyle name="No Color" xfId="77" xr:uid="{00000000-0005-0000-0000-000042000000}"/>
    <cellStyle name="No Lin - Style6" xfId="78" xr:uid="{00000000-0005-0000-0000-000043000000}"/>
    <cellStyle name="No Lines" xfId="79" xr:uid="{00000000-0005-0000-0000-000044000000}"/>
    <cellStyle name="No_Lin - Style8" xfId="80" xr:uid="{00000000-0005-0000-0000-000045000000}"/>
    <cellStyle name="Non-Boise Source" xfId="81" xr:uid="{00000000-0005-0000-0000-000046000000}"/>
    <cellStyle name="Normal" xfId="0" builtinId="0"/>
    <cellStyle name="Normal 2" xfId="4" xr:uid="{00000000-0005-0000-0000-000048000000}"/>
    <cellStyle name="Normal 2 2" xfId="2" xr:uid="{00000000-0005-0000-0000-000049000000}"/>
    <cellStyle name="Normal 2 2 2" xfId="82" xr:uid="{00000000-0005-0000-0000-00004A000000}"/>
    <cellStyle name="Normal 2 3" xfId="152" xr:uid="{00000000-0005-0000-0000-00004B000000}"/>
    <cellStyle name="Normal 2_PLMSWA Emission Calcs 01302012" xfId="83" xr:uid="{00000000-0005-0000-0000-00004C000000}"/>
    <cellStyle name="Normal 3" xfId="5" xr:uid="{00000000-0005-0000-0000-00004D000000}"/>
    <cellStyle name="Normal 3 2" xfId="84" xr:uid="{00000000-0005-0000-0000-00004E000000}"/>
    <cellStyle name="Normal 3 3" xfId="85" xr:uid="{00000000-0005-0000-0000-00004F000000}"/>
    <cellStyle name="Normal 3 4" xfId="86" xr:uid="{00000000-0005-0000-0000-000050000000}"/>
    <cellStyle name="Normal 3 4 2" xfId="87" xr:uid="{00000000-0005-0000-0000-000051000000}"/>
    <cellStyle name="Normal 3 5" xfId="88" xr:uid="{00000000-0005-0000-0000-000052000000}"/>
    <cellStyle name="Normal 3_PLMSWA Emission Calcs 01302012" xfId="89" xr:uid="{00000000-0005-0000-0000-000053000000}"/>
    <cellStyle name="Normal 4" xfId="9" xr:uid="{00000000-0005-0000-0000-000054000000}"/>
    <cellStyle name="Normal 4 2" xfId="90" xr:uid="{00000000-0005-0000-0000-000055000000}"/>
    <cellStyle name="Normal 5" xfId="91" xr:uid="{00000000-0005-0000-0000-000056000000}"/>
    <cellStyle name="Normal 6" xfId="7" xr:uid="{00000000-0005-0000-0000-000057000000}"/>
    <cellStyle name="Normal 7" xfId="92" xr:uid="{00000000-0005-0000-0000-000058000000}"/>
    <cellStyle name="Normal 8" xfId="93" xr:uid="{00000000-0005-0000-0000-000059000000}"/>
    <cellStyle name="Normal 8 2" xfId="151" xr:uid="{00000000-0005-0000-0000-00005A000000}"/>
    <cellStyle name="Normal 9" xfId="150" xr:uid="{00000000-0005-0000-0000-00005B000000}"/>
    <cellStyle name="Normal_Book2" xfId="1" xr:uid="{00000000-0005-0000-0000-00005C000000}"/>
    <cellStyle name="Normal_GI-07 (Project Emission Summary)" xfId="10" xr:uid="{00000000-0005-0000-0000-00005D000000}"/>
    <cellStyle name="Normal_HAPs 2006-11-27" xfId="12" xr:uid="{00000000-0005-0000-0000-00005E000000}"/>
    <cellStyle name="Normal_Worksheet in GI-07 110306" xfId="8" xr:uid="{00000000-0005-0000-0000-00005F000000}"/>
    <cellStyle name="NormalBE10:BF584" xfId="94" xr:uid="{00000000-0005-0000-0000-000060000000}"/>
    <cellStyle name="Not normal operations" xfId="95" xr:uid="{00000000-0005-0000-0000-000061000000}"/>
    <cellStyle name="Note 2" xfId="96" xr:uid="{00000000-0005-0000-0000-000062000000}"/>
    <cellStyle name="Output 2" xfId="97" xr:uid="{00000000-0005-0000-0000-000063000000}"/>
    <cellStyle name="Part No." xfId="98" xr:uid="{00000000-0005-0000-0000-000064000000}"/>
    <cellStyle name="Percent" xfId="154" builtinId="5"/>
    <cellStyle name="Percent 2" xfId="99" xr:uid="{00000000-0005-0000-0000-000065000000}"/>
    <cellStyle name="Percent 2 2" xfId="100" xr:uid="{00000000-0005-0000-0000-000066000000}"/>
    <cellStyle name="Percent 3" xfId="101" xr:uid="{00000000-0005-0000-0000-000067000000}"/>
    <cellStyle name="R" xfId="102" xr:uid="{00000000-0005-0000-0000-000068000000}"/>
    <cellStyle name="R - Style2" xfId="103" xr:uid="{00000000-0005-0000-0000-000069000000}"/>
    <cellStyle name="R - Style3" xfId="104" xr:uid="{00000000-0005-0000-0000-00006A000000}"/>
    <cellStyle name="R - Style4" xfId="105" xr:uid="{00000000-0005-0000-0000-00006B000000}"/>
    <cellStyle name="R Thin - Style1" xfId="106" xr:uid="{00000000-0005-0000-0000-00006C000000}"/>
    <cellStyle name="R Thin - Style2" xfId="107" xr:uid="{00000000-0005-0000-0000-00006D000000}"/>
    <cellStyle name="R Thin T" xfId="108" xr:uid="{00000000-0005-0000-0000-00006E000000}"/>
    <cellStyle name="R_Calcs EERP follow-up" xfId="109" xr:uid="{00000000-0005-0000-0000-00006F000000}"/>
    <cellStyle name="R_Expansion Calcs" xfId="110" xr:uid="{00000000-0005-0000-0000-000070000000}"/>
    <cellStyle name="R_Risk Inputs" xfId="111" xr:uid="{00000000-0005-0000-0000-000071000000}"/>
    <cellStyle name="R_Submittal 4 Calcs Revised" xfId="112" xr:uid="{00000000-0005-0000-0000-000072000000}"/>
    <cellStyle name="Revised by RPT" xfId="113" xr:uid="{00000000-0005-0000-0000-000073000000}"/>
    <cellStyle name="Source to be Tested" xfId="114" xr:uid="{00000000-0005-0000-0000-000074000000}"/>
    <cellStyle name="Sources untested" xfId="115" xr:uid="{00000000-0005-0000-0000-000075000000}"/>
    <cellStyle name="Surrou - Style8" xfId="116" xr:uid="{00000000-0005-0000-0000-000076000000}"/>
    <cellStyle name="Surround" xfId="117" xr:uid="{00000000-0005-0000-0000-000077000000}"/>
    <cellStyle name="T" xfId="118" xr:uid="{00000000-0005-0000-0000-000078000000}"/>
    <cellStyle name="T - Style1" xfId="119" xr:uid="{00000000-0005-0000-0000-000079000000}"/>
    <cellStyle name="T - Style2" xfId="120" xr:uid="{00000000-0005-0000-0000-00007A000000}"/>
    <cellStyle name="T - Style3" xfId="121" xr:uid="{00000000-0005-0000-0000-00007B000000}"/>
    <cellStyle name="T Thin - Style7" xfId="122" xr:uid="{00000000-0005-0000-0000-00007C000000}"/>
    <cellStyle name="T Thin R" xfId="123" xr:uid="{00000000-0005-0000-0000-00007D000000}"/>
    <cellStyle name="T_Submittal 4 Calcs Revised" xfId="124" xr:uid="{00000000-0005-0000-0000-00007E000000}"/>
    <cellStyle name="Thin R" xfId="125" xr:uid="{00000000-0005-0000-0000-00007F000000}"/>
    <cellStyle name="Thin R - Style4" xfId="126" xr:uid="{00000000-0005-0000-0000-000080000000}"/>
    <cellStyle name="Thin R - Style6" xfId="127" xr:uid="{00000000-0005-0000-0000-000081000000}"/>
    <cellStyle name="Thin R_Submittal 4 Calcs Revised" xfId="128" xr:uid="{00000000-0005-0000-0000-000082000000}"/>
    <cellStyle name="Thin T" xfId="129" xr:uid="{00000000-0005-0000-0000-000083000000}"/>
    <cellStyle name="Thin T - Style3" xfId="130" xr:uid="{00000000-0005-0000-0000-000084000000}"/>
    <cellStyle name="Thin T - Style5" xfId="131" xr:uid="{00000000-0005-0000-0000-000085000000}"/>
    <cellStyle name="Thin T - Style6" xfId="132" xr:uid="{00000000-0005-0000-0000-000086000000}"/>
    <cellStyle name="Thin T_Submittal 4 Calcs Revised" xfId="133" xr:uid="{00000000-0005-0000-0000-000087000000}"/>
    <cellStyle name="Thin TR" xfId="134" xr:uid="{00000000-0005-0000-0000-000088000000}"/>
    <cellStyle name="ThinTR - Style7" xfId="135" xr:uid="{00000000-0005-0000-0000-000089000000}"/>
    <cellStyle name="Title  - Style8" xfId="136" xr:uid="{00000000-0005-0000-0000-00008A000000}"/>
    <cellStyle name="Title 2" xfId="137" xr:uid="{00000000-0005-0000-0000-00008B000000}"/>
    <cellStyle name="Title 3" xfId="138" xr:uid="{00000000-0005-0000-0000-00008C000000}"/>
    <cellStyle name="Title 4" xfId="139" xr:uid="{00000000-0005-0000-0000-00008D000000}"/>
    <cellStyle name="Total 2" xfId="140" xr:uid="{00000000-0005-0000-0000-00008E000000}"/>
    <cellStyle name="TR" xfId="141" xr:uid="{00000000-0005-0000-0000-00008F000000}"/>
    <cellStyle name="TR - Style1" xfId="142" xr:uid="{00000000-0005-0000-0000-000090000000}"/>
    <cellStyle name="TR_Submittal 4 Calcs Revised" xfId="143" xr:uid="{00000000-0005-0000-0000-000091000000}"/>
    <cellStyle name="Undefined" xfId="144" xr:uid="{00000000-0005-0000-0000-000092000000}"/>
    <cellStyle name="VOC only" xfId="145" xr:uid="{00000000-0005-0000-0000-000093000000}"/>
    <cellStyle name="Warning Text 2" xfId="146" xr:uid="{00000000-0005-0000-0000-000094000000}"/>
    <cellStyle name="WhiteFont" xfId="147" xr:uid="{00000000-0005-0000-0000-000095000000}"/>
    <cellStyle name="Year" xfId="148" xr:uid="{00000000-0005-0000-0000-000096000000}"/>
    <cellStyle name="Yellow" xfId="149" xr:uid="{00000000-0005-0000-0000-000097000000}"/>
    <cellStyle name="標準_性能内挿" xfId="6" xr:uid="{00000000-0005-0000-0000-00009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96015</xdr:rowOff>
    </xdr:from>
    <xdr:to>
      <xdr:col>3</xdr:col>
      <xdr:colOff>445627</xdr:colOff>
      <xdr:row>2</xdr:row>
      <xdr:rowOff>77679</xdr:rowOff>
    </xdr:to>
    <xdr:pic>
      <xdr:nvPicPr>
        <xdr:cNvPr id="6" name="Picture 5" descr="Minnesota Pollution Control Agency (MPCA), 520 Lafayette Road North, St. Paul, MN 55155-4194" title="Image of MPCA logo with St. Paul office address">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6015"/>
          <a:ext cx="2390775" cy="685800"/>
        </a:xfrm>
        <a:prstGeom prst="rect">
          <a:avLst/>
        </a:prstGeom>
        <a:noFill/>
        <a:ln>
          <a:noFill/>
        </a:ln>
      </xdr:spPr>
    </xdr:pic>
    <xdr:clientData/>
  </xdr:twoCellAnchor>
  <xdr:twoCellAnchor editAs="oneCell">
    <xdr:from>
      <xdr:col>18</xdr:col>
      <xdr:colOff>88020</xdr:colOff>
      <xdr:row>0</xdr:row>
      <xdr:rowOff>88020</xdr:rowOff>
    </xdr:from>
    <xdr:to>
      <xdr:col>21</xdr:col>
      <xdr:colOff>438397</xdr:colOff>
      <xdr:row>2</xdr:row>
      <xdr:rowOff>63969</xdr:rowOff>
    </xdr:to>
    <xdr:pic>
      <xdr:nvPicPr>
        <xdr:cNvPr id="8" name="Picture 7" descr="Minnesota Pollution Control Agency (MPCA), 520 Lafayette Road North, St. Paul, MN 55155-4194" title="Image of MPCA logo with St. Paul office address">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37821" y="88020"/>
          <a:ext cx="2390775" cy="6858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ob\vol1\0379\18\Forms\Draft%20Forms%203%2017%2004\Gi-071%201%2029%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chnical/0212%20Xcel/165%20-%20Black%20Dog%20RP/01%20Air%20Permit/Emission%20Calculations/For%20MPCA%20Forms/PTE%20Calcs%20on%20MPCA%20Forms%20GE%200502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ob\vol1\1140%20MCES\17\ATEIs%20&amp;%20Hg\2005%20Air%20Toxics%20Inventories%20to%20MPCA\Blue%20Lake%20Spreadsheets\Blue%20Lake%20Air%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mailAttachments/Aux%20Boiler%20P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ob\vol1\1817\01%20Hallock%20Biodiesel\06%20Conforming%20App\App%20A%20Emission%20Calcs\NorthStar%20Emission%20Calcs%20Update%200924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97%20PICO%20Northstar%20Hallock/03/air/Modeling/AERMOD/Itr%2016/vol1/0379/18/Forms/Draft%20Forms%203%2017%2004/Gi-071%201%2029%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ob\vol1\0742\345\Northern%20Oaks\no04ma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07"/>
      <sheetName val="EC01 furn#1"/>
      <sheetName val="EC01 furn#2"/>
      <sheetName val="EC01 Ladel"/>
      <sheetName val="EC01 Pouring"/>
      <sheetName val="EC01 Sand Handling"/>
      <sheetName val="EC01 Shakeout"/>
      <sheetName val="EC01 Finishing"/>
      <sheetName val="EC02 -EU046"/>
      <sheetName val="EC02 -EU048"/>
      <sheetName val="EC02 -EU049"/>
      <sheetName val="EC03 -EU035"/>
      <sheetName val="EC13A EU001"/>
      <sheetName val="EC13A EU002"/>
      <sheetName val="EC13A EU003"/>
      <sheetName val="EC13A GP007"/>
      <sheetName val="EC13A-GP004&amp;06"/>
      <sheetName val="EC07"/>
      <sheetName val="EC13A-Mold Rele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03 CT 7"/>
      <sheetName val="EC13 CT 7"/>
      <sheetName val="EC13 CT 7 Duct Burner"/>
      <sheetName val="EC03 CT 8"/>
      <sheetName val="EC13 CT 8"/>
      <sheetName val="EC13 CT 8 Duct Burner"/>
      <sheetName val="EC02 Auxiliary Boiler(1)"/>
      <sheetName val="EC13 Auxiliary Boiler(1)"/>
      <sheetName val="EC02 Auxiliary Boiler(2)"/>
      <sheetName val="EC13 Auxiliary Boiler(2)"/>
      <sheetName val="EU03 Firepump"/>
      <sheetName val="EC13 Firepump"/>
      <sheetName val="EC15 Cooling Towers"/>
      <sheetName val="EC-17 Aux Boiler(1)"/>
      <sheetName val="EC-17 Aux Boiler(2)"/>
      <sheetName val="EC-17 Fire Pump"/>
      <sheetName val="EC-17 Fugitive Natural Gas"/>
      <sheetName val="GI-07"/>
      <sheetName val="NOx SUSD"/>
      <sheetName val="CO SUSD"/>
      <sheetName val="VOC SUSD"/>
      <sheetName val="NOx Rollup"/>
      <sheetName val="CO Rollup "/>
      <sheetName val="VOC Rollup"/>
      <sheetName val="normal oper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ifications"/>
      <sheetName val="MainPage"/>
      <sheetName val="Review Input Data"/>
      <sheetName val="Raw Data"/>
      <sheetName val="Report Summary"/>
      <sheetName val="BLUE Lake Input Summary"/>
      <sheetName val="NEFCO Input Summary"/>
      <sheetName val="Report Title Page"/>
      <sheetName val="NonNEFCO"/>
      <sheetName val="NEFCO"/>
      <sheetName val="Dryer"/>
      <sheetName val="Dryerfuel"/>
      <sheetName val="Pellet"/>
      <sheetName val="Generator"/>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02 Auxiliary Boiler"/>
      <sheetName val="Aux Boiler PTE"/>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ed PM Emissions"/>
      <sheetName val="Process PM Economics"/>
      <sheetName val="Process PM Emissions"/>
      <sheetName val="Extraction Process VOC Emission"/>
      <sheetName val="Particulate EF"/>
      <sheetName val="GI-07"/>
      <sheetName val="Extraction MACT"/>
      <sheetName val="Extraction Biodiesel Total"/>
      <sheetName val="Biodiesel Total"/>
      <sheetName val="Boiler (1)"/>
      <sheetName val="Boiler (2)"/>
      <sheetName val="EC-13C Boiler HAPs"/>
      <sheetName val="Refinery Boiler"/>
      <sheetName val="EC-13C Refinery Boiler HAPs"/>
      <sheetName val="Fire Pump"/>
      <sheetName val="Fire Pump HAPs"/>
      <sheetName val="Cooling Tower"/>
      <sheetName val="Receiving"/>
      <sheetName val="Seed Cleaning"/>
      <sheetName val="Seed Conditioner"/>
      <sheetName val="Flaker"/>
      <sheetName val="Cooker"/>
      <sheetName val="Cake Cooler"/>
      <sheetName val="Extraction"/>
      <sheetName val="DC Deck (1)"/>
      <sheetName val="DC Deck (2)"/>
      <sheetName val="DC Deck (3)"/>
      <sheetName val="Meal Grinder"/>
      <sheetName val="Pellet Cooler"/>
      <sheetName val="Meal Loadout"/>
      <sheetName val="Process Vent"/>
      <sheetName val="Biodiesel Loadout"/>
      <sheetName val="Methanol Leaks"/>
      <sheetName val="Flare"/>
      <sheetName val="Tanks"/>
      <sheetName val="Paved Roads Biodiesel"/>
      <sheetName val="Tanks Info"/>
      <sheetName val="Paved Roads Extra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07"/>
      <sheetName val="EC01 furn#1"/>
      <sheetName val="EC01 furn#2"/>
      <sheetName val="EC01 Ladel"/>
      <sheetName val="EC01 Pouring"/>
      <sheetName val="EC01 Sand Handling"/>
      <sheetName val="EC01 Shakeout"/>
      <sheetName val="EC01 Finishing"/>
      <sheetName val="EC02 -EU046"/>
      <sheetName val="EC02 -EU048"/>
      <sheetName val="EC02 -EU049"/>
      <sheetName val="EC03 -EU035"/>
      <sheetName val="EC13A EU001"/>
      <sheetName val="EC13A EU002"/>
      <sheetName val="EC13A EU003"/>
      <sheetName val="EC13A GP007"/>
      <sheetName val="EC13A-GP004&amp;06"/>
      <sheetName val="EC07"/>
      <sheetName val="EC13A-Mold Rele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ility Total"/>
      <sheetName val="Waste"/>
      <sheetName val="NMOC Table"/>
      <sheetName val="Landfill Gas Rate"/>
      <sheetName val="cont. Flare"/>
      <sheetName val="comb. Flare"/>
      <sheetName val="Unpaved Road"/>
      <sheetName val="VOC and HAPs"/>
      <sheetName val="Storage Tanks"/>
      <sheetName val="Landfill Leachate"/>
      <sheetName val="Solven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ca.state.mn.us/air/emission-calcula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145"/>
  <sheetViews>
    <sheetView tabSelected="1" zoomScaleNormal="100" zoomScaleSheetLayoutView="70" workbookViewId="0">
      <selection activeCell="C6" sqref="C6:H6"/>
    </sheetView>
  </sheetViews>
  <sheetFormatPr defaultColWidth="7.109375" defaultRowHeight="14.25"/>
  <cols>
    <col min="1" max="1" width="12.77734375" style="34" customWidth="1"/>
    <col min="2" max="2" width="4.6640625" style="34" customWidth="1"/>
    <col min="3" max="5" width="7.21875" style="34" customWidth="1"/>
    <col min="6" max="6" width="7.33203125" style="34" customWidth="1"/>
    <col min="7" max="7" width="12.77734375" style="34" customWidth="1"/>
    <col min="8" max="8" width="4.77734375" style="34" customWidth="1"/>
    <col min="9" max="11" width="7.21875" style="34" customWidth="1"/>
    <col min="12" max="12" width="6.44140625" style="34" customWidth="1"/>
    <col min="13" max="13" width="12.77734375" style="34" customWidth="1"/>
    <col min="14" max="14" width="5" style="34" customWidth="1"/>
    <col min="15" max="16" width="7.21875" style="34" customWidth="1"/>
    <col min="17" max="17" width="7.21875" style="12" customWidth="1"/>
    <col min="18" max="18" width="7.5546875" style="12" customWidth="1"/>
    <col min="19" max="19" width="12.88671875" style="10" customWidth="1"/>
    <col min="20" max="20" width="4.5546875" style="10" customWidth="1"/>
    <col min="21" max="23" width="7.21875" style="10" customWidth="1"/>
    <col min="24" max="24" width="7.109375" style="10"/>
    <col min="25" max="25" width="12.88671875" style="10" customWidth="1"/>
    <col min="26" max="26" width="5" style="10" customWidth="1"/>
    <col min="27" max="29" width="7.21875" style="10" customWidth="1"/>
    <col min="30" max="30" width="7.109375" style="10"/>
    <col min="31" max="31" width="13" style="10" customWidth="1"/>
    <col min="32" max="32" width="9.21875" style="10" customWidth="1"/>
    <col min="33" max="33" width="8.77734375" style="10" customWidth="1"/>
    <col min="34" max="34" width="7.6640625" style="10" customWidth="1"/>
    <col min="35" max="35" width="8.5546875" style="10" customWidth="1"/>
    <col min="36" max="16384" width="7.109375" style="10"/>
  </cols>
  <sheetData>
    <row r="1" spans="1:36" ht="37.5">
      <c r="A1" s="1"/>
      <c r="B1" s="2"/>
      <c r="C1" s="3"/>
      <c r="D1" s="4"/>
      <c r="E1" s="5"/>
      <c r="F1" s="6"/>
      <c r="G1" s="6"/>
      <c r="H1" s="6"/>
      <c r="I1" s="8"/>
      <c r="L1" s="8"/>
      <c r="M1" s="7"/>
      <c r="N1" s="9"/>
      <c r="O1" s="10"/>
      <c r="R1" s="215" t="s">
        <v>61</v>
      </c>
      <c r="S1" s="1"/>
      <c r="T1" s="2"/>
      <c r="U1" s="3"/>
      <c r="V1" s="4"/>
      <c r="W1" s="5"/>
      <c r="X1" s="6"/>
      <c r="Y1" s="6"/>
      <c r="Z1" s="6"/>
      <c r="AA1" s="8"/>
      <c r="AC1" s="34"/>
      <c r="AD1" s="8"/>
      <c r="AE1" s="7"/>
      <c r="AF1" s="7"/>
      <c r="AG1" s="9"/>
      <c r="AI1" s="11" t="s">
        <v>61</v>
      </c>
      <c r="AJ1" s="12"/>
    </row>
    <row r="2" spans="1:36" ht="19.149999999999999" customHeight="1">
      <c r="A2" s="1"/>
      <c r="B2" s="2"/>
      <c r="C2" s="2"/>
      <c r="D2" s="2"/>
      <c r="E2" s="2"/>
      <c r="F2" s="2"/>
      <c r="G2" s="2"/>
      <c r="H2" s="2"/>
      <c r="I2" s="1"/>
      <c r="J2" s="13"/>
      <c r="K2" s="14"/>
      <c r="L2" s="15"/>
      <c r="M2" s="15"/>
      <c r="N2" s="15"/>
      <c r="O2" s="10"/>
      <c r="R2" s="216" t="s">
        <v>62</v>
      </c>
      <c r="S2" s="1"/>
      <c r="T2" s="2"/>
      <c r="U2" s="2"/>
      <c r="V2" s="2"/>
      <c r="W2" s="2"/>
      <c r="X2" s="2"/>
      <c r="Y2" s="2"/>
      <c r="Z2" s="2"/>
      <c r="AA2" s="1"/>
      <c r="AB2" s="13"/>
      <c r="AC2" s="14"/>
      <c r="AD2" s="15"/>
      <c r="AE2" s="15"/>
      <c r="AF2" s="15"/>
      <c r="AG2" s="15"/>
      <c r="AI2" s="167" t="s">
        <v>62</v>
      </c>
      <c r="AJ2" s="12"/>
    </row>
    <row r="3" spans="1:36" ht="15" customHeight="1">
      <c r="A3" s="1"/>
      <c r="B3" s="1"/>
      <c r="C3" s="16"/>
      <c r="D3" s="16"/>
      <c r="F3" s="16"/>
      <c r="G3" s="16"/>
      <c r="H3" s="16"/>
      <c r="I3" s="17"/>
      <c r="J3" s="16"/>
      <c r="K3" s="18"/>
      <c r="N3" s="19"/>
      <c r="O3" s="10"/>
      <c r="R3" s="217" t="s">
        <v>63</v>
      </c>
      <c r="S3" s="1"/>
      <c r="T3" s="1"/>
      <c r="U3" s="16"/>
      <c r="V3" s="16"/>
      <c r="W3" s="34"/>
      <c r="X3" s="16"/>
      <c r="Y3" s="16"/>
      <c r="Z3" s="16"/>
      <c r="AA3" s="17"/>
      <c r="AB3" s="16"/>
      <c r="AC3" s="18"/>
      <c r="AD3" s="34"/>
      <c r="AE3" s="34"/>
      <c r="AF3" s="34"/>
      <c r="AG3" s="19"/>
      <c r="AI3" s="20" t="s">
        <v>63</v>
      </c>
      <c r="AJ3" s="12"/>
    </row>
    <row r="4" spans="1:36" ht="14.25" customHeight="1">
      <c r="A4" s="1"/>
      <c r="B4" s="2"/>
      <c r="C4" s="1"/>
      <c r="D4" s="21"/>
      <c r="E4" s="21"/>
      <c r="F4" s="21"/>
      <c r="G4" s="21"/>
      <c r="H4" s="21"/>
      <c r="I4" s="17"/>
      <c r="J4" s="21"/>
      <c r="K4" s="22"/>
      <c r="L4" s="22"/>
      <c r="M4" s="22"/>
      <c r="N4" s="23"/>
      <c r="O4" s="10"/>
      <c r="R4" s="24" t="s">
        <v>64</v>
      </c>
      <c r="S4" s="1"/>
      <c r="T4" s="2"/>
      <c r="U4" s="1"/>
      <c r="V4" s="21"/>
      <c r="W4" s="21"/>
      <c r="X4" s="21"/>
      <c r="Y4" s="21"/>
      <c r="Z4" s="21"/>
      <c r="AA4" s="17"/>
      <c r="AB4" s="21"/>
      <c r="AC4" s="22"/>
      <c r="AD4" s="22"/>
      <c r="AE4" s="22"/>
      <c r="AF4" s="22"/>
      <c r="AG4" s="23"/>
      <c r="AI4" s="24" t="s">
        <v>64</v>
      </c>
      <c r="AJ4" s="12"/>
    </row>
    <row r="5" spans="1:36" ht="11.25" customHeight="1">
      <c r="A5" s="1"/>
      <c r="B5" s="1"/>
      <c r="C5" s="1"/>
      <c r="D5" s="25"/>
      <c r="E5" s="25"/>
      <c r="F5" s="25"/>
      <c r="G5" s="25"/>
      <c r="H5" s="25"/>
      <c r="I5" s="25"/>
      <c r="J5" s="25"/>
      <c r="K5" s="25"/>
      <c r="L5" s="25"/>
      <c r="M5" s="26"/>
      <c r="N5" s="26"/>
      <c r="O5" s="10"/>
      <c r="P5" s="27"/>
      <c r="S5" s="1"/>
      <c r="T5" s="1"/>
      <c r="U5" s="1"/>
      <c r="V5" s="25"/>
      <c r="W5" s="25"/>
      <c r="X5" s="25"/>
      <c r="Y5" s="25"/>
      <c r="Z5" s="25"/>
      <c r="AA5" s="25"/>
      <c r="AB5" s="25"/>
      <c r="AC5" s="25"/>
      <c r="AD5" s="25"/>
      <c r="AE5" s="26"/>
      <c r="AF5" s="26"/>
      <c r="AG5" s="26"/>
      <c r="AI5" s="12"/>
      <c r="AJ5" s="12"/>
    </row>
    <row r="6" spans="1:36" ht="18" customHeight="1">
      <c r="A6" s="240" t="s">
        <v>65</v>
      </c>
      <c r="B6" s="240"/>
      <c r="C6" s="258"/>
      <c r="D6" s="258"/>
      <c r="E6" s="258"/>
      <c r="F6" s="258"/>
      <c r="G6" s="258"/>
      <c r="H6" s="258"/>
      <c r="I6" s="202"/>
      <c r="K6" s="30" t="s">
        <v>66</v>
      </c>
      <c r="L6" s="257"/>
      <c r="M6" s="257"/>
      <c r="N6" s="257"/>
      <c r="O6" s="257"/>
      <c r="P6" s="257"/>
      <c r="Q6" s="257"/>
      <c r="R6" s="257"/>
      <c r="S6" s="240" t="s">
        <v>65</v>
      </c>
      <c r="T6" s="240"/>
      <c r="U6" s="159">
        <f>C6</f>
        <v>0</v>
      </c>
      <c r="V6" s="28"/>
      <c r="W6" s="29"/>
      <c r="X6" s="28"/>
      <c r="Y6" s="28"/>
      <c r="Z6" s="28"/>
      <c r="AA6" s="202"/>
      <c r="AB6" s="34"/>
      <c r="AC6" s="30" t="s">
        <v>66</v>
      </c>
      <c r="AD6" s="29">
        <f>L6</f>
        <v>0</v>
      </c>
      <c r="AE6" s="28"/>
      <c r="AF6" s="28"/>
      <c r="AG6" s="28"/>
      <c r="AH6" s="28"/>
      <c r="AI6" s="103"/>
      <c r="AJ6" s="164"/>
    </row>
    <row r="7" spans="1:36" ht="18" customHeight="1">
      <c r="A7" s="31" t="s">
        <v>67</v>
      </c>
      <c r="B7" s="32"/>
      <c r="C7" s="256"/>
      <c r="D7" s="256"/>
      <c r="E7" s="256"/>
      <c r="F7" s="256"/>
      <c r="G7" s="256"/>
      <c r="H7" s="256"/>
      <c r="I7" s="153"/>
      <c r="J7" s="153"/>
      <c r="K7" s="153"/>
      <c r="L7" s="153"/>
      <c r="M7" s="153"/>
      <c r="N7" s="153"/>
      <c r="O7" s="153"/>
      <c r="P7" s="153"/>
      <c r="Q7" s="235"/>
      <c r="R7" s="154"/>
      <c r="S7" s="31" t="s">
        <v>67</v>
      </c>
      <c r="T7" s="32"/>
      <c r="U7" s="29">
        <f>C7</f>
        <v>0</v>
      </c>
      <c r="V7" s="33"/>
      <c r="W7" s="33"/>
      <c r="X7" s="28"/>
      <c r="Y7" s="28"/>
      <c r="Z7" s="28"/>
      <c r="AA7" s="28"/>
      <c r="AB7" s="28"/>
      <c r="AC7" s="28"/>
      <c r="AD7" s="28"/>
      <c r="AE7" s="28"/>
      <c r="AF7" s="28"/>
      <c r="AG7" s="28"/>
      <c r="AH7" s="28"/>
      <c r="AI7" s="102"/>
      <c r="AJ7" s="154"/>
    </row>
    <row r="8" spans="1:36" ht="15" customHeight="1">
      <c r="A8" s="31"/>
      <c r="B8" s="32"/>
      <c r="C8" s="32"/>
      <c r="D8" s="32"/>
      <c r="E8" s="32"/>
      <c r="F8" s="153"/>
      <c r="G8" s="153"/>
      <c r="H8" s="153"/>
      <c r="I8" s="153"/>
      <c r="J8" s="153"/>
      <c r="K8" s="153"/>
      <c r="L8" s="153"/>
      <c r="M8" s="153"/>
      <c r="N8" s="153"/>
      <c r="O8" s="153"/>
      <c r="P8" s="153"/>
      <c r="Q8" s="154"/>
      <c r="R8" s="154"/>
    </row>
    <row r="9" spans="1:36" ht="15" customHeight="1">
      <c r="A9" s="247" t="s">
        <v>68</v>
      </c>
      <c r="B9" s="247"/>
      <c r="C9" s="247"/>
      <c r="D9" s="247"/>
      <c r="E9" s="247"/>
      <c r="F9" s="247"/>
      <c r="G9" s="247"/>
      <c r="H9" s="247"/>
      <c r="I9" s="247"/>
      <c r="J9" s="247"/>
      <c r="K9" s="247"/>
      <c r="L9" s="247"/>
      <c r="M9" s="247"/>
      <c r="N9" s="247"/>
      <c r="O9" s="247"/>
      <c r="P9" s="247"/>
      <c r="Q9" s="247"/>
      <c r="R9" s="247"/>
    </row>
    <row r="10" spans="1:36" ht="15" customHeight="1">
      <c r="A10" s="247"/>
      <c r="B10" s="247"/>
      <c r="C10" s="247"/>
      <c r="D10" s="247"/>
      <c r="E10" s="247"/>
      <c r="F10" s="247"/>
      <c r="G10" s="247"/>
      <c r="H10" s="247"/>
      <c r="I10" s="247"/>
      <c r="J10" s="247"/>
      <c r="K10" s="247"/>
      <c r="L10" s="247"/>
      <c r="M10" s="247"/>
      <c r="N10" s="247"/>
      <c r="O10" s="247"/>
      <c r="P10" s="247"/>
      <c r="Q10" s="247"/>
      <c r="R10" s="247"/>
    </row>
    <row r="11" spans="1:36" ht="15" customHeight="1">
      <c r="A11" s="247"/>
      <c r="B11" s="247"/>
      <c r="C11" s="247"/>
      <c r="D11" s="247"/>
      <c r="E11" s="247"/>
      <c r="F11" s="247"/>
      <c r="G11" s="247"/>
      <c r="H11" s="247"/>
      <c r="I11" s="247"/>
      <c r="J11" s="247"/>
      <c r="K11" s="247"/>
      <c r="L11" s="247"/>
      <c r="M11" s="247"/>
      <c r="N11" s="247"/>
      <c r="O11" s="247"/>
      <c r="P11" s="247"/>
      <c r="Q11" s="247"/>
      <c r="R11" s="247"/>
    </row>
    <row r="12" spans="1:36">
      <c r="A12" s="205"/>
      <c r="B12" s="205"/>
      <c r="C12" s="205"/>
      <c r="D12" s="205"/>
      <c r="E12" s="205"/>
      <c r="F12" s="205"/>
      <c r="G12" s="205"/>
      <c r="H12" s="205"/>
      <c r="I12" s="205"/>
      <c r="J12" s="205"/>
      <c r="K12" s="205"/>
      <c r="L12" s="205"/>
      <c r="M12" s="205"/>
      <c r="N12" s="205"/>
      <c r="O12" s="205"/>
      <c r="P12" s="205"/>
      <c r="Q12" s="205"/>
      <c r="R12" s="205"/>
    </row>
    <row r="13" spans="1:36" ht="14.25" customHeight="1">
      <c r="A13" s="165" t="s">
        <v>69</v>
      </c>
      <c r="S13" s="165" t="s">
        <v>69</v>
      </c>
      <c r="AE13" s="169" t="s">
        <v>70</v>
      </c>
      <c r="AF13" s="168"/>
    </row>
    <row r="14" spans="1:36" ht="14.25" customHeight="1">
      <c r="A14" s="189"/>
      <c r="K14" s="40"/>
      <c r="L14" s="40"/>
      <c r="S14" s="189"/>
      <c r="AC14" s="160"/>
      <c r="AD14" s="160"/>
      <c r="AE14" s="169"/>
      <c r="AF14" s="168"/>
    </row>
    <row r="15" spans="1:36" ht="15">
      <c r="A15" s="165"/>
      <c r="S15" s="165"/>
    </row>
    <row r="16" spans="1:36" ht="18" customHeight="1">
      <c r="A16" s="241" t="s">
        <v>71</v>
      </c>
      <c r="B16" s="242"/>
      <c r="C16" s="241" t="s">
        <v>72</v>
      </c>
      <c r="D16" s="248"/>
      <c r="E16" s="248"/>
      <c r="F16" s="251"/>
      <c r="G16" s="241" t="s">
        <v>71</v>
      </c>
      <c r="H16" s="242"/>
      <c r="I16" s="241"/>
      <c r="J16" s="248"/>
      <c r="K16" s="248"/>
      <c r="L16" s="251"/>
      <c r="M16" s="241" t="s">
        <v>71</v>
      </c>
      <c r="N16" s="242"/>
      <c r="O16" s="241"/>
      <c r="P16" s="248"/>
      <c r="Q16" s="248"/>
      <c r="R16" s="248"/>
      <c r="S16" s="241" t="s">
        <v>71</v>
      </c>
      <c r="T16" s="242"/>
      <c r="U16" s="241"/>
      <c r="V16" s="248"/>
      <c r="W16" s="248"/>
      <c r="X16" s="251"/>
      <c r="Y16" s="241" t="s">
        <v>71</v>
      </c>
      <c r="Z16" s="242"/>
      <c r="AA16" s="241"/>
      <c r="AB16" s="248"/>
      <c r="AC16" s="248"/>
      <c r="AD16" s="248"/>
      <c r="AE16" s="166"/>
      <c r="AF16" s="168"/>
    </row>
    <row r="17" spans="1:41" ht="18" customHeight="1">
      <c r="A17" s="245" t="s">
        <v>73</v>
      </c>
      <c r="B17" s="246"/>
      <c r="C17" s="249"/>
      <c r="D17" s="245"/>
      <c r="E17" s="245"/>
      <c r="F17" s="252"/>
      <c r="G17" s="245" t="s">
        <v>73</v>
      </c>
      <c r="H17" s="246"/>
      <c r="I17" s="249"/>
      <c r="J17" s="245"/>
      <c r="K17" s="245"/>
      <c r="L17" s="252"/>
      <c r="M17" s="245" t="s">
        <v>73</v>
      </c>
      <c r="N17" s="246"/>
      <c r="O17" s="249"/>
      <c r="P17" s="245"/>
      <c r="Q17" s="245"/>
      <c r="R17" s="245"/>
      <c r="S17" s="245" t="s">
        <v>73</v>
      </c>
      <c r="T17" s="246"/>
      <c r="U17" s="249"/>
      <c r="V17" s="245"/>
      <c r="W17" s="245"/>
      <c r="X17" s="252"/>
      <c r="Y17" s="245" t="s">
        <v>73</v>
      </c>
      <c r="Z17" s="246"/>
      <c r="AA17" s="249"/>
      <c r="AB17" s="245"/>
      <c r="AC17" s="245"/>
      <c r="AD17" s="245"/>
      <c r="AE17" s="166"/>
      <c r="AF17" s="168"/>
    </row>
    <row r="18" spans="1:41" ht="14.25" customHeight="1">
      <c r="A18" s="100" t="s">
        <v>36</v>
      </c>
      <c r="B18" s="94" t="s">
        <v>38</v>
      </c>
      <c r="C18" s="243" t="s">
        <v>74</v>
      </c>
      <c r="D18" s="243"/>
      <c r="E18" s="244"/>
      <c r="F18" s="97" t="s">
        <v>46</v>
      </c>
      <c r="G18" s="93" t="s">
        <v>36</v>
      </c>
      <c r="H18" s="94" t="s">
        <v>38</v>
      </c>
      <c r="I18" s="243" t="s">
        <v>74</v>
      </c>
      <c r="J18" s="243"/>
      <c r="K18" s="244"/>
      <c r="L18" s="97" t="s">
        <v>46</v>
      </c>
      <c r="M18" s="93" t="s">
        <v>36</v>
      </c>
      <c r="N18" s="94" t="s">
        <v>38</v>
      </c>
      <c r="O18" s="250" t="s">
        <v>74</v>
      </c>
      <c r="P18" s="243"/>
      <c r="Q18" s="244"/>
      <c r="R18" s="95" t="s">
        <v>46</v>
      </c>
      <c r="S18" s="173" t="s">
        <v>36</v>
      </c>
      <c r="T18" s="94" t="s">
        <v>38</v>
      </c>
      <c r="U18" s="243" t="s">
        <v>74</v>
      </c>
      <c r="V18" s="243"/>
      <c r="W18" s="244"/>
      <c r="X18" s="97" t="s">
        <v>46</v>
      </c>
      <c r="Y18" s="100" t="s">
        <v>36</v>
      </c>
      <c r="Z18" s="94" t="s">
        <v>38</v>
      </c>
      <c r="AA18" s="243" t="s">
        <v>74</v>
      </c>
      <c r="AB18" s="243"/>
      <c r="AC18" s="244"/>
      <c r="AD18" s="95" t="s">
        <v>46</v>
      </c>
      <c r="AE18" s="171" t="s">
        <v>53</v>
      </c>
      <c r="AF18" s="172" t="s">
        <v>55</v>
      </c>
      <c r="AG18" s="250" t="s">
        <v>102</v>
      </c>
      <c r="AH18" s="243"/>
      <c r="AI18" s="157" t="s">
        <v>75</v>
      </c>
      <c r="AJ18" s="155"/>
      <c r="AK18" s="160"/>
      <c r="AL18" s="160"/>
      <c r="AM18" s="160"/>
      <c r="AN18" s="155"/>
      <c r="AO18" s="155"/>
    </row>
    <row r="19" spans="1:41" s="220" customFormat="1" ht="32.25" customHeight="1">
      <c r="A19" s="221" t="s">
        <v>76</v>
      </c>
      <c r="B19" s="231" t="s">
        <v>77</v>
      </c>
      <c r="C19" s="218" t="s">
        <v>98</v>
      </c>
      <c r="D19" s="219" t="s">
        <v>99</v>
      </c>
      <c r="E19" s="232" t="s">
        <v>100</v>
      </c>
      <c r="F19" s="98" t="s">
        <v>101</v>
      </c>
      <c r="G19" s="223" t="s">
        <v>76</v>
      </c>
      <c r="H19" s="231" t="s">
        <v>77</v>
      </c>
      <c r="I19" s="218" t="s">
        <v>98</v>
      </c>
      <c r="J19" s="219" t="s">
        <v>99</v>
      </c>
      <c r="K19" s="232" t="s">
        <v>100</v>
      </c>
      <c r="L19" s="233" t="s">
        <v>101</v>
      </c>
      <c r="M19" s="223" t="s">
        <v>76</v>
      </c>
      <c r="N19" s="231" t="s">
        <v>77</v>
      </c>
      <c r="O19" s="218" t="s">
        <v>98</v>
      </c>
      <c r="P19" s="219" t="s">
        <v>99</v>
      </c>
      <c r="Q19" s="232" t="s">
        <v>100</v>
      </c>
      <c r="R19" s="233" t="s">
        <v>101</v>
      </c>
      <c r="S19" s="224" t="s">
        <v>76</v>
      </c>
      <c r="T19" s="222" t="s">
        <v>77</v>
      </c>
      <c r="U19" s="218" t="s">
        <v>98</v>
      </c>
      <c r="V19" s="219" t="s">
        <v>99</v>
      </c>
      <c r="W19" s="232" t="s">
        <v>100</v>
      </c>
      <c r="X19" s="233" t="s">
        <v>101</v>
      </c>
      <c r="Y19" s="221" t="s">
        <v>76</v>
      </c>
      <c r="Z19" s="222" t="s">
        <v>77</v>
      </c>
      <c r="AA19" s="218" t="s">
        <v>98</v>
      </c>
      <c r="AB19" s="219" t="s">
        <v>99</v>
      </c>
      <c r="AC19" s="232" t="s">
        <v>100</v>
      </c>
      <c r="AD19" s="233" t="s">
        <v>101</v>
      </c>
      <c r="AE19" s="225" t="s">
        <v>76</v>
      </c>
      <c r="AF19" s="221" t="s">
        <v>78</v>
      </c>
      <c r="AG19" s="226" t="s">
        <v>79</v>
      </c>
      <c r="AH19" s="227" t="s">
        <v>80</v>
      </c>
      <c r="AI19" s="228" t="s">
        <v>81</v>
      </c>
      <c r="AJ19" s="229"/>
      <c r="AK19" s="229"/>
      <c r="AL19" s="229"/>
      <c r="AM19" s="229"/>
      <c r="AN19" s="230"/>
      <c r="AO19" s="230"/>
    </row>
    <row r="20" spans="1:41" ht="18" customHeight="1">
      <c r="A20" s="234" t="s">
        <v>82</v>
      </c>
      <c r="B20" s="36"/>
      <c r="C20" s="81">
        <f>'Example EQUI 1'!E9</f>
        <v>0.40000000000000036</v>
      </c>
      <c r="D20" s="81">
        <f>'Example EQUI 1'!F9</f>
        <v>175.2</v>
      </c>
      <c r="E20" s="81">
        <f>'Example EQUI 1'!G9</f>
        <v>0.10000000000000009</v>
      </c>
      <c r="F20" s="96"/>
      <c r="G20" s="35"/>
      <c r="H20" s="36"/>
      <c r="I20" s="81"/>
      <c r="J20" s="80"/>
      <c r="K20" s="80"/>
      <c r="L20" s="96"/>
      <c r="M20" s="35"/>
      <c r="N20" s="36"/>
      <c r="O20" s="81"/>
      <c r="P20" s="80"/>
      <c r="Q20" s="80"/>
      <c r="R20" s="91"/>
      <c r="S20" s="174"/>
      <c r="T20" s="175"/>
      <c r="U20" s="81"/>
      <c r="V20" s="80"/>
      <c r="W20" s="80"/>
      <c r="X20" s="96"/>
      <c r="Y20" s="101"/>
      <c r="Z20" s="36"/>
      <c r="AA20" s="81"/>
      <c r="AB20" s="80"/>
      <c r="AC20" s="80"/>
      <c r="AD20" s="91"/>
      <c r="AE20" s="163" t="s">
        <v>82</v>
      </c>
      <c r="AF20" s="206">
        <f>SUM(C20,I20,O20,U20,AA20)</f>
        <v>0.40000000000000036</v>
      </c>
      <c r="AG20" s="206">
        <f t="shared" ref="AG20:AH20" si="0">SUM(D20,J20,P20,V20,AB20)</f>
        <v>175.2</v>
      </c>
      <c r="AH20" s="206">
        <f t="shared" si="0"/>
        <v>0.10000000000000009</v>
      </c>
      <c r="AI20" s="158"/>
      <c r="AJ20" s="156"/>
      <c r="AK20" s="156"/>
      <c r="AL20" s="156"/>
      <c r="AM20" s="156"/>
      <c r="AN20" s="156"/>
      <c r="AO20" s="156"/>
    </row>
    <row r="21" spans="1:41" ht="18" customHeight="1">
      <c r="A21" s="234" t="s">
        <v>83</v>
      </c>
      <c r="B21" s="36"/>
      <c r="C21" s="81">
        <f>'Example EQUI 1'!E10</f>
        <v>1.399999999999999</v>
      </c>
      <c r="D21" s="81">
        <f>'Example EQUI 1'!F10</f>
        <v>87.6</v>
      </c>
      <c r="E21" s="81">
        <f>'Example EQUI 1'!G10</f>
        <v>0.34999999999999976</v>
      </c>
      <c r="F21" s="96"/>
      <c r="G21" s="35"/>
      <c r="H21" s="36"/>
      <c r="I21" s="81"/>
      <c r="J21" s="80"/>
      <c r="K21" s="80"/>
      <c r="L21" s="96"/>
      <c r="M21" s="35"/>
      <c r="N21" s="36"/>
      <c r="O21" s="81"/>
      <c r="P21" s="80"/>
      <c r="Q21" s="80"/>
      <c r="R21" s="91"/>
      <c r="S21" s="174"/>
      <c r="T21" s="175"/>
      <c r="U21" s="81"/>
      <c r="V21" s="80"/>
      <c r="W21" s="80"/>
      <c r="X21" s="96"/>
      <c r="Y21" s="101"/>
      <c r="Z21" s="36"/>
      <c r="AA21" s="81"/>
      <c r="AB21" s="80"/>
      <c r="AC21" s="80"/>
      <c r="AD21" s="91"/>
      <c r="AE21" s="163" t="s">
        <v>83</v>
      </c>
      <c r="AF21" s="206">
        <f t="shared" ref="AF21:AF22" si="1">SUM(C21,I21,O21,U21,AA21)</f>
        <v>1.399999999999999</v>
      </c>
      <c r="AG21" s="206">
        <f t="shared" ref="AG21:AG22" si="2">SUM(D21,J21,P21,V21,AB21)</f>
        <v>87.6</v>
      </c>
      <c r="AH21" s="206">
        <f t="shared" ref="AH21" si="3">SUM(E21,K21,Q21,W21,AC21)</f>
        <v>0.34999999999999976</v>
      </c>
      <c r="AI21" s="158"/>
      <c r="AJ21" s="156"/>
      <c r="AK21" s="156"/>
      <c r="AL21" s="156"/>
      <c r="AM21" s="156"/>
      <c r="AN21" s="156"/>
      <c r="AO21" s="156"/>
    </row>
    <row r="22" spans="1:41" ht="18" customHeight="1">
      <c r="A22" s="234" t="s">
        <v>84</v>
      </c>
      <c r="B22" s="36"/>
      <c r="C22" s="81">
        <f>'Example EQUI 1'!E11</f>
        <v>0.69999999999999951</v>
      </c>
      <c r="D22" s="81">
        <f>'Example EQUI 1'!F11</f>
        <v>43.8</v>
      </c>
      <c r="E22" s="81">
        <f>'Example EQUI 1'!G11</f>
        <v>0.17499999999999988</v>
      </c>
      <c r="F22" s="96"/>
      <c r="G22" s="35"/>
      <c r="H22" s="36"/>
      <c r="I22" s="81"/>
      <c r="J22" s="80"/>
      <c r="K22" s="80"/>
      <c r="L22" s="96"/>
      <c r="M22" s="35"/>
      <c r="N22" s="36"/>
      <c r="O22" s="81"/>
      <c r="P22" s="80"/>
      <c r="Q22" s="80"/>
      <c r="R22" s="91"/>
      <c r="S22" s="174"/>
      <c r="T22" s="175"/>
      <c r="U22" s="81"/>
      <c r="V22" s="80"/>
      <c r="W22" s="80"/>
      <c r="X22" s="96"/>
      <c r="Y22" s="101"/>
      <c r="Z22" s="36"/>
      <c r="AA22" s="81"/>
      <c r="AB22" s="80"/>
      <c r="AC22" s="80"/>
      <c r="AD22" s="91"/>
      <c r="AE22" s="163" t="s">
        <v>84</v>
      </c>
      <c r="AF22" s="206">
        <f t="shared" si="1"/>
        <v>0.69999999999999951</v>
      </c>
      <c r="AG22" s="206">
        <f t="shared" si="2"/>
        <v>43.8</v>
      </c>
      <c r="AH22" s="206">
        <f>SUM(E22,K22,Q22,W22,AC22)</f>
        <v>0.17499999999999988</v>
      </c>
      <c r="AI22" s="158"/>
      <c r="AJ22" s="156"/>
      <c r="AK22" s="156"/>
      <c r="AL22" s="156"/>
      <c r="AM22" s="156"/>
      <c r="AN22" s="156"/>
      <c r="AO22" s="156"/>
    </row>
    <row r="23" spans="1:41" ht="18" customHeight="1">
      <c r="A23" s="101"/>
      <c r="B23" s="36"/>
      <c r="C23" s="81"/>
      <c r="D23" s="80"/>
      <c r="E23" s="80"/>
      <c r="F23" s="96"/>
      <c r="G23" s="35"/>
      <c r="H23" s="36"/>
      <c r="I23" s="81"/>
      <c r="J23" s="80"/>
      <c r="K23" s="80"/>
      <c r="L23" s="96"/>
      <c r="M23" s="35"/>
      <c r="N23" s="36"/>
      <c r="O23" s="81"/>
      <c r="P23" s="80"/>
      <c r="Q23" s="80"/>
      <c r="R23" s="91"/>
      <c r="S23" s="174"/>
      <c r="T23" s="175"/>
      <c r="U23" s="81"/>
      <c r="V23" s="80"/>
      <c r="W23" s="80"/>
      <c r="X23" s="96"/>
      <c r="Y23" s="101"/>
      <c r="Z23" s="36"/>
      <c r="AA23" s="81"/>
      <c r="AB23" s="80"/>
      <c r="AC23" s="80"/>
      <c r="AD23" s="91"/>
      <c r="AE23" s="163"/>
      <c r="AF23" s="170"/>
      <c r="AG23" s="161"/>
      <c r="AH23" s="162"/>
      <c r="AI23" s="158"/>
      <c r="AJ23" s="156"/>
      <c r="AK23" s="156"/>
      <c r="AL23" s="156"/>
      <c r="AM23" s="156"/>
      <c r="AN23" s="156"/>
      <c r="AO23" s="156"/>
    </row>
    <row r="24" spans="1:41" ht="18" customHeight="1">
      <c r="A24" s="101"/>
      <c r="B24" s="36"/>
      <c r="C24" s="81"/>
      <c r="D24" s="80"/>
      <c r="E24" s="80"/>
      <c r="F24" s="96"/>
      <c r="G24" s="35"/>
      <c r="H24" s="36"/>
      <c r="I24" s="81"/>
      <c r="J24" s="80"/>
      <c r="K24" s="80"/>
      <c r="L24" s="96"/>
      <c r="M24" s="35"/>
      <c r="N24" s="36"/>
      <c r="O24" s="81"/>
      <c r="P24" s="80"/>
      <c r="Q24" s="80"/>
      <c r="R24" s="91"/>
      <c r="S24" s="174"/>
      <c r="T24" s="175"/>
      <c r="U24" s="81"/>
      <c r="V24" s="80"/>
      <c r="W24" s="80"/>
      <c r="X24" s="96"/>
      <c r="Y24" s="101"/>
      <c r="Z24" s="36"/>
      <c r="AA24" s="81"/>
      <c r="AB24" s="80"/>
      <c r="AC24" s="80"/>
      <c r="AD24" s="91"/>
      <c r="AE24" s="163"/>
      <c r="AF24" s="170"/>
      <c r="AG24" s="161"/>
      <c r="AH24" s="162"/>
      <c r="AI24" s="158"/>
      <c r="AJ24" s="156"/>
      <c r="AK24" s="156"/>
      <c r="AL24" s="156"/>
      <c r="AM24" s="156"/>
      <c r="AN24" s="156"/>
      <c r="AO24" s="156"/>
    </row>
    <row r="25" spans="1:41" ht="18" customHeight="1">
      <c r="A25" s="101"/>
      <c r="B25" s="36"/>
      <c r="C25" s="81"/>
      <c r="D25" s="80"/>
      <c r="E25" s="80"/>
      <c r="F25" s="96"/>
      <c r="G25" s="35"/>
      <c r="H25" s="36"/>
      <c r="I25" s="81"/>
      <c r="J25" s="80"/>
      <c r="K25" s="80"/>
      <c r="L25" s="96"/>
      <c r="M25" s="35"/>
      <c r="N25" s="36"/>
      <c r="O25" s="81"/>
      <c r="P25" s="80"/>
      <c r="Q25" s="80"/>
      <c r="R25" s="91"/>
      <c r="S25" s="174"/>
      <c r="T25" s="175"/>
      <c r="U25" s="81"/>
      <c r="V25" s="80"/>
      <c r="W25" s="80"/>
      <c r="X25" s="96"/>
      <c r="Y25" s="101"/>
      <c r="Z25" s="36"/>
      <c r="AA25" s="81"/>
      <c r="AB25" s="80"/>
      <c r="AC25" s="80"/>
      <c r="AD25" s="91"/>
      <c r="AE25" s="163"/>
      <c r="AF25" s="170"/>
      <c r="AG25" s="161"/>
      <c r="AH25" s="162"/>
      <c r="AI25" s="158"/>
      <c r="AJ25" s="156"/>
      <c r="AK25" s="156"/>
      <c r="AL25" s="156"/>
      <c r="AM25" s="156"/>
      <c r="AN25" s="156"/>
      <c r="AO25" s="156"/>
    </row>
    <row r="26" spans="1:41" ht="18" customHeight="1">
      <c r="A26" s="101"/>
      <c r="B26" s="36"/>
      <c r="C26" s="81"/>
      <c r="D26" s="80"/>
      <c r="E26" s="80"/>
      <c r="F26" s="96"/>
      <c r="G26" s="35"/>
      <c r="H26" s="36"/>
      <c r="I26" s="81"/>
      <c r="J26" s="80"/>
      <c r="K26" s="80"/>
      <c r="L26" s="96"/>
      <c r="M26" s="35"/>
      <c r="N26" s="36"/>
      <c r="O26" s="81"/>
      <c r="P26" s="80"/>
      <c r="Q26" s="80"/>
      <c r="R26" s="91"/>
      <c r="S26" s="174"/>
      <c r="T26" s="175"/>
      <c r="U26" s="81"/>
      <c r="V26" s="80"/>
      <c r="W26" s="80"/>
      <c r="X26" s="96"/>
      <c r="Y26" s="101"/>
      <c r="Z26" s="36"/>
      <c r="AA26" s="81"/>
      <c r="AB26" s="80"/>
      <c r="AC26" s="80"/>
      <c r="AD26" s="91"/>
      <c r="AE26" s="163"/>
      <c r="AF26" s="170"/>
      <c r="AG26" s="161"/>
      <c r="AH26" s="162"/>
      <c r="AI26" s="158"/>
      <c r="AJ26" s="156"/>
      <c r="AK26" s="156"/>
      <c r="AL26" s="156"/>
      <c r="AM26" s="156"/>
      <c r="AN26" s="156"/>
      <c r="AO26" s="156"/>
    </row>
    <row r="27" spans="1:41" ht="18" customHeight="1">
      <c r="A27" s="101"/>
      <c r="B27" s="36"/>
      <c r="C27" s="81"/>
      <c r="D27" s="80"/>
      <c r="E27" s="80"/>
      <c r="F27" s="96"/>
      <c r="G27" s="35"/>
      <c r="H27" s="36"/>
      <c r="I27" s="81"/>
      <c r="J27" s="80"/>
      <c r="K27" s="80"/>
      <c r="L27" s="96"/>
      <c r="M27" s="35"/>
      <c r="N27" s="36"/>
      <c r="O27" s="81"/>
      <c r="P27" s="80"/>
      <c r="Q27" s="80"/>
      <c r="R27" s="91"/>
      <c r="S27" s="174"/>
      <c r="T27" s="175"/>
      <c r="U27" s="81"/>
      <c r="V27" s="80"/>
      <c r="W27" s="80"/>
      <c r="X27" s="96"/>
      <c r="Y27" s="101"/>
      <c r="Z27" s="36"/>
      <c r="AA27" s="81"/>
      <c r="AB27" s="80"/>
      <c r="AC27" s="80"/>
      <c r="AD27" s="91"/>
      <c r="AE27" s="163"/>
      <c r="AF27" s="170"/>
      <c r="AG27" s="161"/>
      <c r="AH27" s="162"/>
      <c r="AI27" s="158"/>
      <c r="AJ27" s="156"/>
      <c r="AK27" s="156"/>
      <c r="AL27" s="156"/>
      <c r="AM27" s="156"/>
      <c r="AN27" s="156"/>
      <c r="AO27" s="156"/>
    </row>
    <row r="28" spans="1:41" ht="18" customHeight="1">
      <c r="A28" s="101"/>
      <c r="B28" s="36"/>
      <c r="C28" s="81"/>
      <c r="D28" s="81"/>
      <c r="E28" s="81"/>
      <c r="F28" s="99"/>
      <c r="G28" s="35"/>
      <c r="H28" s="36"/>
      <c r="I28" s="81"/>
      <c r="J28" s="81"/>
      <c r="K28" s="81"/>
      <c r="L28" s="99"/>
      <c r="M28" s="35"/>
      <c r="N28" s="36"/>
      <c r="O28" s="81"/>
      <c r="P28" s="81"/>
      <c r="Q28" s="81"/>
      <c r="R28" s="92"/>
      <c r="S28" s="174"/>
      <c r="T28" s="175"/>
      <c r="U28" s="81"/>
      <c r="V28" s="81"/>
      <c r="W28" s="81"/>
      <c r="X28" s="99"/>
      <c r="Y28" s="101"/>
      <c r="Z28" s="36"/>
      <c r="AA28" s="81"/>
      <c r="AB28" s="81"/>
      <c r="AC28" s="81"/>
      <c r="AD28" s="92"/>
      <c r="AE28" s="163"/>
      <c r="AF28" s="170"/>
      <c r="AG28" s="161"/>
      <c r="AH28" s="162"/>
      <c r="AI28" s="158"/>
      <c r="AJ28" s="156"/>
      <c r="AK28" s="156"/>
      <c r="AL28" s="156"/>
      <c r="AM28" s="156"/>
      <c r="AN28" s="156"/>
      <c r="AO28" s="156"/>
    </row>
    <row r="29" spans="1:41" ht="18" customHeight="1">
      <c r="A29" s="101"/>
      <c r="B29" s="36"/>
      <c r="C29" s="81"/>
      <c r="D29" s="81"/>
      <c r="E29" s="81"/>
      <c r="F29" s="99"/>
      <c r="G29" s="35"/>
      <c r="H29" s="36"/>
      <c r="I29" s="81"/>
      <c r="J29" s="81"/>
      <c r="K29" s="81"/>
      <c r="L29" s="99"/>
      <c r="M29" s="35"/>
      <c r="N29" s="36"/>
      <c r="O29" s="81"/>
      <c r="P29" s="81"/>
      <c r="Q29" s="81"/>
      <c r="R29" s="92"/>
      <c r="S29" s="174"/>
      <c r="T29" s="175"/>
      <c r="U29" s="81"/>
      <c r="V29" s="81"/>
      <c r="W29" s="81"/>
      <c r="X29" s="99"/>
      <c r="Y29" s="101"/>
      <c r="Z29" s="36"/>
      <c r="AA29" s="81"/>
      <c r="AB29" s="81"/>
      <c r="AC29" s="81"/>
      <c r="AD29" s="92"/>
      <c r="AE29" s="163"/>
      <c r="AF29" s="170"/>
      <c r="AG29" s="161"/>
      <c r="AH29" s="162"/>
      <c r="AI29" s="158"/>
      <c r="AJ29" s="156"/>
      <c r="AK29" s="156"/>
      <c r="AL29" s="156"/>
      <c r="AM29" s="156"/>
      <c r="AN29" s="156"/>
      <c r="AO29" s="156"/>
    </row>
    <row r="30" spans="1:41" ht="18" customHeight="1">
      <c r="A30" s="101"/>
      <c r="B30" s="36"/>
      <c r="C30" s="81"/>
      <c r="D30" s="81"/>
      <c r="E30" s="81"/>
      <c r="F30" s="99"/>
      <c r="G30" s="35"/>
      <c r="H30" s="36"/>
      <c r="I30" s="81"/>
      <c r="J30" s="81"/>
      <c r="K30" s="81"/>
      <c r="L30" s="99"/>
      <c r="M30" s="35"/>
      <c r="N30" s="36"/>
      <c r="O30" s="81"/>
      <c r="P30" s="81"/>
      <c r="Q30" s="81"/>
      <c r="R30" s="92"/>
      <c r="S30" s="174"/>
      <c r="T30" s="175"/>
      <c r="U30" s="81"/>
      <c r="V30" s="81"/>
      <c r="W30" s="81"/>
      <c r="X30" s="99"/>
      <c r="Y30" s="101"/>
      <c r="Z30" s="36"/>
      <c r="AA30" s="81"/>
      <c r="AB30" s="81"/>
      <c r="AC30" s="81"/>
      <c r="AD30" s="92"/>
      <c r="AE30" s="163"/>
      <c r="AF30" s="170"/>
      <c r="AG30" s="161"/>
      <c r="AH30" s="162"/>
      <c r="AI30" s="158"/>
      <c r="AJ30" s="156"/>
      <c r="AK30" s="156"/>
      <c r="AL30" s="156"/>
      <c r="AM30" s="156"/>
      <c r="AN30" s="156"/>
      <c r="AO30" s="156"/>
    </row>
    <row r="31" spans="1:41" ht="18" customHeight="1">
      <c r="A31" s="101"/>
      <c r="B31" s="36"/>
      <c r="C31" s="81"/>
      <c r="D31" s="81"/>
      <c r="E31" s="81"/>
      <c r="F31" s="99"/>
      <c r="G31" s="35"/>
      <c r="H31" s="36"/>
      <c r="I31" s="81"/>
      <c r="J31" s="81"/>
      <c r="K31" s="81"/>
      <c r="L31" s="99"/>
      <c r="M31" s="35"/>
      <c r="N31" s="36"/>
      <c r="O31" s="81"/>
      <c r="P31" s="81"/>
      <c r="Q31" s="81"/>
      <c r="R31" s="92"/>
      <c r="S31" s="174"/>
      <c r="T31" s="175"/>
      <c r="U31" s="81"/>
      <c r="V31" s="81"/>
      <c r="W31" s="81"/>
      <c r="X31" s="99"/>
      <c r="Y31" s="101"/>
      <c r="Z31" s="36"/>
      <c r="AA31" s="81"/>
      <c r="AB31" s="81"/>
      <c r="AC31" s="81"/>
      <c r="AD31" s="92"/>
      <c r="AE31" s="163"/>
      <c r="AF31" s="170"/>
      <c r="AG31" s="161"/>
      <c r="AH31" s="162"/>
      <c r="AI31" s="158"/>
      <c r="AJ31" s="156"/>
      <c r="AK31" s="156"/>
      <c r="AL31" s="156"/>
      <c r="AM31" s="156"/>
      <c r="AN31" s="156"/>
      <c r="AO31" s="156"/>
    </row>
    <row r="32" spans="1:41" ht="18" customHeight="1">
      <c r="A32" s="101"/>
      <c r="B32" s="36"/>
      <c r="C32" s="81"/>
      <c r="D32" s="81"/>
      <c r="E32" s="81"/>
      <c r="F32" s="99"/>
      <c r="G32" s="35"/>
      <c r="H32" s="36"/>
      <c r="I32" s="81"/>
      <c r="J32" s="81"/>
      <c r="K32" s="81"/>
      <c r="L32" s="99"/>
      <c r="M32" s="35"/>
      <c r="N32" s="36"/>
      <c r="O32" s="81"/>
      <c r="P32" s="81"/>
      <c r="Q32" s="81"/>
      <c r="R32" s="92"/>
      <c r="S32" s="174"/>
      <c r="T32" s="175"/>
      <c r="U32" s="81"/>
      <c r="V32" s="81"/>
      <c r="W32" s="81"/>
      <c r="X32" s="99"/>
      <c r="Y32" s="101"/>
      <c r="Z32" s="36"/>
      <c r="AA32" s="81"/>
      <c r="AB32" s="81"/>
      <c r="AC32" s="81"/>
      <c r="AD32" s="92"/>
      <c r="AE32" s="163"/>
      <c r="AF32" s="170"/>
      <c r="AG32" s="161"/>
      <c r="AH32" s="162"/>
      <c r="AI32" s="158"/>
      <c r="AJ32" s="156"/>
      <c r="AK32" s="156"/>
      <c r="AL32" s="156"/>
      <c r="AM32" s="156"/>
      <c r="AN32" s="156"/>
      <c r="AO32" s="156"/>
    </row>
    <row r="33" spans="1:41" ht="18" customHeight="1">
      <c r="A33" s="101"/>
      <c r="B33" s="36"/>
      <c r="C33" s="81"/>
      <c r="D33" s="81"/>
      <c r="E33" s="81"/>
      <c r="F33" s="99"/>
      <c r="G33" s="37"/>
      <c r="H33" s="36"/>
      <c r="I33" s="81"/>
      <c r="J33" s="81"/>
      <c r="K33" s="81"/>
      <c r="L33" s="99"/>
      <c r="M33" s="37"/>
      <c r="N33" s="36"/>
      <c r="O33" s="81"/>
      <c r="P33" s="81"/>
      <c r="Q33" s="81"/>
      <c r="R33" s="92"/>
      <c r="S33" s="174"/>
      <c r="T33" s="175"/>
      <c r="U33" s="81"/>
      <c r="V33" s="81"/>
      <c r="W33" s="81"/>
      <c r="X33" s="99"/>
      <c r="Y33" s="101"/>
      <c r="Z33" s="36"/>
      <c r="AA33" s="81"/>
      <c r="AB33" s="81"/>
      <c r="AC33" s="81"/>
      <c r="AD33" s="92"/>
      <c r="AE33" s="163"/>
      <c r="AF33" s="170"/>
      <c r="AG33" s="161"/>
      <c r="AH33" s="162"/>
      <c r="AI33" s="158"/>
      <c r="AJ33" s="156"/>
      <c r="AK33" s="156"/>
      <c r="AL33" s="156"/>
      <c r="AM33" s="156"/>
      <c r="AN33" s="156"/>
      <c r="AO33" s="156"/>
    </row>
    <row r="34" spans="1:41" ht="18" customHeight="1">
      <c r="A34" s="101"/>
      <c r="B34" s="36"/>
      <c r="C34" s="81"/>
      <c r="D34" s="81"/>
      <c r="E34" s="81"/>
      <c r="F34" s="99"/>
      <c r="G34" s="35"/>
      <c r="H34" s="36"/>
      <c r="I34" s="81"/>
      <c r="J34" s="81"/>
      <c r="K34" s="81"/>
      <c r="L34" s="99"/>
      <c r="M34" s="35"/>
      <c r="N34" s="36"/>
      <c r="O34" s="81"/>
      <c r="P34" s="81"/>
      <c r="Q34" s="81"/>
      <c r="R34" s="92"/>
      <c r="S34" s="174"/>
      <c r="T34" s="175"/>
      <c r="U34" s="81"/>
      <c r="V34" s="81"/>
      <c r="W34" s="81"/>
      <c r="X34" s="99"/>
      <c r="Y34" s="101"/>
      <c r="Z34" s="36"/>
      <c r="AA34" s="81"/>
      <c r="AB34" s="81"/>
      <c r="AC34" s="81"/>
      <c r="AD34" s="92"/>
      <c r="AE34" s="163"/>
      <c r="AF34" s="170"/>
      <c r="AG34" s="161"/>
      <c r="AH34" s="162"/>
      <c r="AI34" s="158"/>
      <c r="AJ34" s="156"/>
      <c r="AK34" s="156"/>
      <c r="AL34" s="156"/>
      <c r="AM34" s="156"/>
      <c r="AN34" s="156"/>
      <c r="AO34" s="156"/>
    </row>
    <row r="35" spans="1:41" ht="18" customHeight="1">
      <c r="A35" s="101"/>
      <c r="B35" s="36"/>
      <c r="C35" s="81"/>
      <c r="D35" s="81"/>
      <c r="E35" s="81"/>
      <c r="F35" s="99"/>
      <c r="G35" s="35"/>
      <c r="H35" s="36"/>
      <c r="I35" s="81"/>
      <c r="J35" s="81"/>
      <c r="K35" s="81"/>
      <c r="L35" s="99"/>
      <c r="M35" s="35"/>
      <c r="N35" s="36"/>
      <c r="O35" s="81"/>
      <c r="P35" s="81"/>
      <c r="Q35" s="81"/>
      <c r="R35" s="92"/>
      <c r="S35" s="174"/>
      <c r="T35" s="175"/>
      <c r="U35" s="81"/>
      <c r="V35" s="81"/>
      <c r="W35" s="81"/>
      <c r="X35" s="99"/>
      <c r="Y35" s="101"/>
      <c r="Z35" s="36"/>
      <c r="AA35" s="81"/>
      <c r="AB35" s="81"/>
      <c r="AC35" s="81"/>
      <c r="AD35" s="92"/>
      <c r="AE35" s="163"/>
      <c r="AF35" s="170"/>
      <c r="AG35" s="161"/>
      <c r="AH35" s="162"/>
      <c r="AI35" s="158"/>
      <c r="AJ35" s="156"/>
      <c r="AK35" s="156"/>
      <c r="AL35" s="156"/>
      <c r="AM35" s="156"/>
      <c r="AN35" s="156"/>
      <c r="AO35" s="156"/>
    </row>
    <row r="36" spans="1:41" ht="18" customHeight="1">
      <c r="A36" s="101"/>
      <c r="B36" s="36"/>
      <c r="C36" s="81"/>
      <c r="D36" s="81"/>
      <c r="E36" s="81"/>
      <c r="F36" s="99"/>
      <c r="G36" s="35"/>
      <c r="H36" s="36"/>
      <c r="I36" s="81"/>
      <c r="J36" s="81"/>
      <c r="K36" s="81"/>
      <c r="L36" s="99"/>
      <c r="M36" s="35"/>
      <c r="N36" s="36"/>
      <c r="O36" s="81"/>
      <c r="P36" s="81"/>
      <c r="Q36" s="81"/>
      <c r="R36" s="92"/>
      <c r="S36" s="174"/>
      <c r="T36" s="175"/>
      <c r="U36" s="81"/>
      <c r="V36" s="81"/>
      <c r="W36" s="81"/>
      <c r="X36" s="99"/>
      <c r="Y36" s="101"/>
      <c r="Z36" s="36"/>
      <c r="AA36" s="81"/>
      <c r="AB36" s="81"/>
      <c r="AC36" s="81"/>
      <c r="AD36" s="92"/>
      <c r="AE36" s="163"/>
      <c r="AF36" s="170"/>
      <c r="AG36" s="161"/>
      <c r="AH36" s="162"/>
      <c r="AI36" s="158"/>
      <c r="AJ36" s="156"/>
      <c r="AK36" s="156"/>
      <c r="AL36" s="156"/>
      <c r="AM36" s="156"/>
      <c r="AN36" s="156"/>
      <c r="AO36" s="156"/>
    </row>
    <row r="37" spans="1:41" ht="18" customHeight="1">
      <c r="A37" s="101"/>
      <c r="B37" s="36"/>
      <c r="C37" s="81"/>
      <c r="D37" s="81"/>
      <c r="E37" s="81"/>
      <c r="F37" s="99"/>
      <c r="G37" s="37"/>
      <c r="H37" s="36"/>
      <c r="I37" s="81"/>
      <c r="J37" s="81"/>
      <c r="K37" s="81"/>
      <c r="L37" s="99"/>
      <c r="M37" s="37"/>
      <c r="N37" s="36"/>
      <c r="O37" s="81"/>
      <c r="P37" s="81"/>
      <c r="Q37" s="81"/>
      <c r="R37" s="92"/>
      <c r="S37" s="174"/>
      <c r="T37" s="175"/>
      <c r="U37" s="81"/>
      <c r="V37" s="81"/>
      <c r="W37" s="81"/>
      <c r="X37" s="99"/>
      <c r="Y37" s="101"/>
      <c r="Z37" s="36"/>
      <c r="AA37" s="81"/>
      <c r="AB37" s="81"/>
      <c r="AC37" s="81"/>
      <c r="AD37" s="92"/>
      <c r="AE37" s="163"/>
      <c r="AF37" s="170"/>
      <c r="AG37" s="161"/>
      <c r="AH37" s="162"/>
      <c r="AI37" s="158"/>
      <c r="AJ37" s="156"/>
      <c r="AK37" s="156"/>
      <c r="AL37" s="156"/>
      <c r="AM37" s="156"/>
      <c r="AN37" s="156"/>
      <c r="AO37" s="156"/>
    </row>
    <row r="38" spans="1:41" ht="15.95" customHeight="1">
      <c r="A38" s="38"/>
      <c r="B38" s="39"/>
      <c r="C38" s="112"/>
      <c r="D38" s="112"/>
      <c r="E38" s="112"/>
      <c r="F38" s="112"/>
      <c r="G38" s="38"/>
      <c r="H38" s="39"/>
      <c r="I38" s="112"/>
      <c r="J38" s="112"/>
      <c r="K38" s="112"/>
      <c r="L38" s="112"/>
      <c r="M38" s="38"/>
      <c r="N38" s="39"/>
      <c r="O38" s="112"/>
      <c r="P38" s="112"/>
      <c r="Q38" s="112"/>
      <c r="R38" s="112"/>
      <c r="S38" s="203"/>
      <c r="T38" s="203"/>
      <c r="U38" s="204"/>
      <c r="V38" s="204"/>
      <c r="W38" s="204"/>
      <c r="X38" s="204"/>
      <c r="Y38" s="203"/>
      <c r="Z38" s="203"/>
      <c r="AJ38" s="160"/>
      <c r="AK38" s="160"/>
      <c r="AL38" s="160"/>
      <c r="AM38" s="160"/>
      <c r="AN38" s="160"/>
      <c r="AO38" s="160"/>
    </row>
    <row r="39" spans="1:41" ht="15.95" customHeight="1">
      <c r="A39" s="152"/>
      <c r="B39" s="48"/>
      <c r="C39" s="49"/>
      <c r="D39" s="50"/>
      <c r="E39" s="49"/>
      <c r="F39" s="49"/>
      <c r="G39" s="49"/>
      <c r="H39" s="49"/>
      <c r="I39" s="49"/>
      <c r="J39" s="50"/>
      <c r="K39" s="49"/>
      <c r="L39" s="112"/>
      <c r="M39" s="38"/>
      <c r="N39" s="39"/>
      <c r="O39" s="112"/>
      <c r="P39" s="112"/>
      <c r="Q39" s="112"/>
      <c r="R39" s="112"/>
      <c r="S39" s="203"/>
      <c r="T39" s="203"/>
      <c r="U39" s="204"/>
      <c r="V39" s="204"/>
      <c r="W39" s="204"/>
      <c r="X39" s="204"/>
      <c r="Y39" s="203"/>
      <c r="Z39" s="203"/>
    </row>
    <row r="40" spans="1:41" ht="15.95" customHeight="1">
      <c r="A40" s="51"/>
      <c r="B40" s="52"/>
      <c r="C40" s="52"/>
      <c r="D40" s="52"/>
      <c r="E40" s="52"/>
      <c r="F40" s="52"/>
      <c r="G40" s="52"/>
      <c r="H40" s="52"/>
      <c r="I40" s="52"/>
      <c r="J40" s="52"/>
      <c r="K40" s="52"/>
      <c r="L40" s="41"/>
      <c r="P40" s="41"/>
      <c r="S40" s="203"/>
      <c r="T40" s="203"/>
      <c r="U40" s="204"/>
      <c r="V40" s="204"/>
      <c r="W40" s="204"/>
      <c r="X40" s="204"/>
      <c r="Y40" s="203"/>
      <c r="Z40" s="203"/>
    </row>
    <row r="41" spans="1:41" ht="15.95" customHeight="1">
      <c r="A41" s="39"/>
      <c r="B41" s="114"/>
      <c r="C41" s="115"/>
      <c r="D41" s="115"/>
      <c r="E41" s="115"/>
      <c r="F41" s="115"/>
      <c r="G41" s="115"/>
      <c r="H41" s="128"/>
      <c r="I41" s="129"/>
      <c r="J41" s="129"/>
      <c r="K41" s="129"/>
      <c r="L41" s="41"/>
      <c r="P41" s="41"/>
      <c r="S41" s="203"/>
      <c r="T41" s="203"/>
      <c r="U41" s="204"/>
      <c r="V41" s="204"/>
      <c r="W41" s="204"/>
      <c r="X41" s="204"/>
      <c r="Y41" s="203"/>
      <c r="Z41" s="203"/>
    </row>
    <row r="42" spans="1:41" ht="15.95" customHeight="1">
      <c r="A42" s="39"/>
      <c r="B42" s="114"/>
      <c r="C42" s="115"/>
      <c r="D42" s="115"/>
      <c r="E42" s="115"/>
      <c r="F42" s="115"/>
      <c r="G42" s="115"/>
      <c r="H42" s="128"/>
      <c r="I42" s="129"/>
      <c r="J42" s="129"/>
      <c r="K42" s="129"/>
      <c r="L42" s="41"/>
      <c r="P42" s="41"/>
      <c r="S42" s="253"/>
      <c r="T42" s="253"/>
      <c r="U42" s="254"/>
      <c r="V42" s="254"/>
      <c r="W42" s="254"/>
      <c r="X42" s="254"/>
      <c r="Y42" s="253"/>
      <c r="Z42" s="253"/>
    </row>
    <row r="43" spans="1:41" ht="15.95" customHeight="1">
      <c r="A43" s="39"/>
      <c r="B43" s="114"/>
      <c r="C43" s="115"/>
      <c r="D43" s="115"/>
      <c r="E43" s="115"/>
      <c r="F43" s="115"/>
      <c r="G43" s="115"/>
      <c r="H43" s="128"/>
      <c r="I43" s="129"/>
      <c r="J43" s="129"/>
      <c r="K43" s="129"/>
      <c r="L43" s="41"/>
      <c r="P43" s="41"/>
      <c r="S43" s="253"/>
      <c r="T43" s="253"/>
      <c r="U43" s="254"/>
      <c r="V43" s="254"/>
      <c r="W43" s="254"/>
      <c r="X43" s="254"/>
      <c r="Y43" s="253"/>
      <c r="Z43" s="253"/>
    </row>
    <row r="44" spans="1:41" ht="14.25" customHeight="1">
      <c r="A44" s="107"/>
      <c r="M44" s="49"/>
      <c r="N44" s="65"/>
      <c r="O44" s="137"/>
      <c r="P44" s="126"/>
      <c r="Q44" s="56"/>
    </row>
    <row r="45" spans="1:41" ht="14.25" customHeight="1">
      <c r="A45" s="107"/>
      <c r="M45" s="52"/>
      <c r="N45" s="58"/>
      <c r="O45" s="126"/>
      <c r="P45" s="126"/>
      <c r="Q45" s="56"/>
    </row>
    <row r="46" spans="1:41">
      <c r="A46" s="107"/>
      <c r="B46" s="107"/>
      <c r="C46" s="139"/>
      <c r="D46" s="139"/>
      <c r="E46" s="139"/>
      <c r="F46" s="109"/>
      <c r="G46" s="109"/>
      <c r="H46" s="109"/>
      <c r="I46" s="139"/>
      <c r="J46" s="139"/>
      <c r="K46" s="139"/>
      <c r="L46" s="109"/>
      <c r="M46" s="140"/>
      <c r="N46" s="140"/>
      <c r="O46" s="140"/>
      <c r="P46" s="140"/>
      <c r="Q46" s="56"/>
    </row>
    <row r="47" spans="1:41" ht="14.25" customHeight="1">
      <c r="A47" s="141"/>
      <c r="B47" s="141"/>
      <c r="C47" s="139"/>
      <c r="D47" s="138"/>
      <c r="E47" s="142"/>
      <c r="F47" s="139"/>
      <c r="G47" s="109"/>
      <c r="H47" s="109"/>
      <c r="I47" s="139"/>
      <c r="J47" s="138"/>
      <c r="K47" s="142"/>
      <c r="L47" s="139"/>
      <c r="M47" s="143"/>
      <c r="N47" s="144"/>
      <c r="O47" s="145"/>
      <c r="P47" s="143"/>
      <c r="Q47" s="56"/>
    </row>
    <row r="48" spans="1:41" ht="15.75" customHeight="1">
      <c r="A48" s="141"/>
      <c r="B48" s="141"/>
      <c r="C48" s="139"/>
      <c r="D48" s="138"/>
      <c r="E48" s="146"/>
      <c r="F48" s="139"/>
      <c r="G48" s="109"/>
      <c r="H48" s="109"/>
      <c r="I48" s="139"/>
      <c r="J48" s="138"/>
      <c r="K48" s="146"/>
      <c r="L48" s="139"/>
      <c r="M48" s="143"/>
      <c r="N48" s="144"/>
      <c r="O48" s="147"/>
      <c r="P48" s="143"/>
      <c r="Q48" s="58"/>
    </row>
    <row r="49" spans="1:18" ht="15.75" customHeight="1">
      <c r="A49" s="38"/>
      <c r="B49" s="39"/>
      <c r="C49" s="112"/>
      <c r="D49" s="113"/>
      <c r="E49" s="113"/>
      <c r="F49" s="113"/>
      <c r="G49" s="113"/>
      <c r="H49" s="113"/>
      <c r="I49" s="112"/>
      <c r="J49" s="113"/>
      <c r="K49" s="113"/>
      <c r="L49" s="41"/>
      <c r="M49" s="114"/>
      <c r="N49" s="115"/>
      <c r="O49" s="115"/>
      <c r="P49" s="115"/>
      <c r="Q49" s="58"/>
    </row>
    <row r="50" spans="1:18" ht="15.75" customHeight="1">
      <c r="A50" s="38"/>
      <c r="B50" s="39"/>
      <c r="C50" s="112"/>
      <c r="D50" s="113"/>
      <c r="E50" s="113"/>
      <c r="F50" s="113"/>
      <c r="G50" s="113"/>
      <c r="H50" s="113"/>
      <c r="I50" s="112"/>
      <c r="J50" s="113"/>
      <c r="K50" s="113"/>
      <c r="L50" s="41"/>
      <c r="M50" s="114"/>
      <c r="N50" s="115"/>
      <c r="O50" s="115"/>
      <c r="P50" s="115"/>
      <c r="Q50" s="58"/>
    </row>
    <row r="51" spans="1:18" ht="15.75" customHeight="1">
      <c r="A51" s="38"/>
      <c r="B51" s="39"/>
      <c r="C51" s="112"/>
      <c r="D51" s="113"/>
      <c r="E51" s="113"/>
      <c r="F51" s="113"/>
      <c r="G51" s="113"/>
      <c r="H51" s="113"/>
      <c r="I51" s="112"/>
      <c r="J51" s="113"/>
      <c r="K51" s="113"/>
      <c r="L51" s="41"/>
      <c r="M51" s="114"/>
      <c r="N51" s="115"/>
      <c r="O51" s="115"/>
      <c r="P51" s="115"/>
      <c r="Q51" s="58"/>
    </row>
    <row r="52" spans="1:18" ht="15.75" customHeight="1">
      <c r="A52" s="38"/>
      <c r="B52" s="39"/>
      <c r="C52" s="112"/>
      <c r="D52" s="112"/>
      <c r="E52" s="112"/>
      <c r="F52" s="112"/>
      <c r="G52" s="112"/>
      <c r="H52" s="112"/>
      <c r="I52" s="112"/>
      <c r="J52" s="112"/>
      <c r="K52" s="112"/>
      <c r="L52" s="41"/>
      <c r="M52" s="114"/>
      <c r="N52" s="115"/>
      <c r="O52" s="115"/>
      <c r="P52" s="115"/>
      <c r="Q52" s="58"/>
    </row>
    <row r="53" spans="1:18">
      <c r="A53" s="38"/>
      <c r="B53" s="39"/>
      <c r="C53" s="112"/>
      <c r="D53" s="112"/>
      <c r="E53" s="112"/>
      <c r="F53" s="112"/>
      <c r="G53" s="112"/>
      <c r="H53" s="112"/>
      <c r="I53" s="112"/>
      <c r="J53" s="112"/>
      <c r="K53" s="112"/>
      <c r="L53" s="41"/>
      <c r="M53" s="114"/>
      <c r="N53" s="115"/>
      <c r="O53" s="115"/>
      <c r="P53" s="115"/>
      <c r="Q53" s="58"/>
    </row>
    <row r="54" spans="1:18">
      <c r="A54" s="38"/>
      <c r="B54" s="39"/>
      <c r="C54" s="112"/>
      <c r="D54" s="112"/>
      <c r="E54" s="112"/>
      <c r="F54" s="112"/>
      <c r="G54" s="112"/>
      <c r="H54" s="112"/>
      <c r="I54" s="112"/>
      <c r="J54" s="112"/>
      <c r="K54" s="112"/>
      <c r="L54" s="116"/>
      <c r="M54" s="114"/>
      <c r="N54" s="115"/>
      <c r="O54" s="115"/>
      <c r="P54" s="115"/>
      <c r="Q54" s="58"/>
    </row>
    <row r="55" spans="1:18">
      <c r="A55" s="38"/>
      <c r="B55" s="39"/>
      <c r="C55" s="112"/>
      <c r="D55" s="112"/>
      <c r="E55" s="112"/>
      <c r="F55" s="112"/>
      <c r="G55" s="112"/>
      <c r="H55" s="112"/>
      <c r="I55" s="112"/>
      <c r="J55" s="112"/>
      <c r="K55" s="112"/>
      <c r="L55" s="116"/>
      <c r="M55" s="114"/>
      <c r="N55" s="115"/>
      <c r="O55" s="115"/>
      <c r="P55" s="115"/>
      <c r="Q55" s="58"/>
    </row>
    <row r="56" spans="1:18" s="55" customFormat="1">
      <c r="A56" s="38"/>
      <c r="B56" s="39"/>
      <c r="C56" s="112"/>
      <c r="D56" s="112"/>
      <c r="E56" s="112"/>
      <c r="F56" s="112"/>
      <c r="G56" s="112"/>
      <c r="H56" s="112"/>
      <c r="I56" s="112"/>
      <c r="J56" s="112"/>
      <c r="K56" s="112"/>
      <c r="L56" s="41"/>
      <c r="M56" s="114"/>
      <c r="N56" s="115"/>
      <c r="O56" s="115"/>
      <c r="P56" s="115"/>
      <c r="Q56" s="59"/>
      <c r="R56" s="59"/>
    </row>
    <row r="57" spans="1:18" ht="15">
      <c r="A57" s="40"/>
      <c r="B57" s="40"/>
      <c r="C57" s="40"/>
      <c r="D57" s="40"/>
      <c r="E57" s="40"/>
      <c r="F57" s="40"/>
      <c r="G57" s="40"/>
      <c r="H57" s="40"/>
      <c r="I57" s="40"/>
      <c r="J57" s="40"/>
      <c r="K57" s="88"/>
      <c r="L57" s="40"/>
      <c r="M57" s="44"/>
      <c r="N57" s="45"/>
      <c r="O57" s="40"/>
      <c r="P57" s="60"/>
      <c r="Q57" s="58"/>
    </row>
    <row r="58" spans="1:18" ht="15">
      <c r="A58" s="108"/>
      <c r="B58" s="107"/>
      <c r="C58" s="139"/>
      <c r="D58" s="139"/>
      <c r="E58" s="139"/>
      <c r="F58" s="109"/>
      <c r="G58" s="109"/>
      <c r="H58" s="109"/>
      <c r="I58" s="139"/>
      <c r="J58" s="139"/>
      <c r="K58" s="139"/>
      <c r="L58" s="109"/>
      <c r="M58" s="148"/>
      <c r="N58" s="148"/>
      <c r="O58" s="148"/>
      <c r="P58" s="104"/>
      <c r="Q58" s="58"/>
    </row>
    <row r="59" spans="1:18" s="62" customFormat="1" ht="15" customHeight="1">
      <c r="A59" s="108"/>
      <c r="B59" s="107"/>
      <c r="C59" s="57"/>
      <c r="D59" s="107"/>
      <c r="E59" s="105"/>
      <c r="F59" s="109"/>
      <c r="G59" s="109"/>
      <c r="H59" s="109"/>
      <c r="I59" s="57"/>
      <c r="J59" s="107"/>
      <c r="K59" s="105"/>
      <c r="L59" s="109"/>
      <c r="M59" s="117"/>
      <c r="N59" s="118"/>
      <c r="O59" s="119"/>
      <c r="P59" s="104"/>
      <c r="Q59" s="61"/>
    </row>
    <row r="60" spans="1:18" ht="15">
      <c r="A60" s="108"/>
      <c r="B60" s="107"/>
      <c r="C60" s="57"/>
      <c r="D60" s="204"/>
      <c r="E60" s="204"/>
      <c r="F60" s="204"/>
      <c r="G60" s="204"/>
      <c r="H60" s="204"/>
      <c r="I60" s="120"/>
      <c r="J60" s="114"/>
      <c r="K60" s="114"/>
      <c r="L60" s="118"/>
      <c r="M60" s="120"/>
      <c r="N60" s="121"/>
      <c r="O60" s="121"/>
      <c r="P60" s="118"/>
      <c r="Q60" s="58"/>
    </row>
    <row r="61" spans="1:18" ht="15">
      <c r="A61" s="122"/>
      <c r="B61" s="40"/>
      <c r="C61" s="40"/>
      <c r="D61" s="40"/>
      <c r="E61" s="40"/>
      <c r="F61" s="40"/>
      <c r="G61" s="40"/>
      <c r="H61" s="40"/>
      <c r="I61" s="123"/>
      <c r="J61" s="124"/>
      <c r="K61" s="109"/>
      <c r="L61" s="109"/>
      <c r="M61" s="57"/>
      <c r="N61" s="63"/>
      <c r="O61" s="63"/>
      <c r="P61" s="63"/>
      <c r="Q61" s="58"/>
    </row>
    <row r="62" spans="1:18">
      <c r="A62" s="40"/>
      <c r="B62" s="40"/>
      <c r="C62" s="125"/>
      <c r="D62" s="125"/>
      <c r="E62" s="125"/>
      <c r="F62" s="125"/>
      <c r="G62" s="125"/>
      <c r="H62" s="125"/>
      <c r="I62" s="125"/>
      <c r="J62" s="125"/>
      <c r="K62" s="125"/>
      <c r="L62" s="125"/>
      <c r="M62" s="125"/>
      <c r="N62" s="125"/>
      <c r="O62" s="125"/>
      <c r="P62" s="125"/>
      <c r="Q62" s="64"/>
    </row>
    <row r="63" spans="1:18">
      <c r="A63" s="43"/>
      <c r="B63" s="43"/>
      <c r="C63" s="65"/>
      <c r="D63" s="65"/>
      <c r="E63" s="137"/>
      <c r="F63" s="126"/>
      <c r="G63" s="110"/>
      <c r="H63" s="110"/>
      <c r="I63" s="61"/>
      <c r="J63" s="61"/>
      <c r="K63" s="137"/>
      <c r="L63" s="126"/>
      <c r="M63" s="65"/>
      <c r="N63" s="65"/>
      <c r="O63" s="137"/>
      <c r="P63" s="126"/>
      <c r="Q63" s="64"/>
    </row>
    <row r="64" spans="1:18">
      <c r="A64" s="43"/>
      <c r="B64" s="43"/>
      <c r="C64" s="56"/>
      <c r="D64" s="126"/>
      <c r="E64" s="126"/>
      <c r="F64" s="126"/>
      <c r="G64" s="106"/>
      <c r="H64" s="106"/>
      <c r="I64" s="138"/>
      <c r="J64" s="138"/>
      <c r="K64" s="61"/>
      <c r="L64" s="61"/>
      <c r="M64" s="58"/>
      <c r="N64" s="58"/>
      <c r="O64" s="126"/>
      <c r="P64" s="126"/>
      <c r="Q64" s="64"/>
    </row>
    <row r="65" spans="1:26" ht="15" customHeight="1">
      <c r="A65" s="43"/>
      <c r="B65" s="43"/>
      <c r="C65" s="143"/>
      <c r="D65" s="143"/>
      <c r="E65" s="143"/>
      <c r="F65" s="104"/>
      <c r="G65" s="104"/>
      <c r="H65" s="104"/>
      <c r="I65" s="61"/>
      <c r="J65" s="61"/>
      <c r="K65" s="61"/>
      <c r="L65" s="127"/>
      <c r="M65" s="140"/>
      <c r="N65" s="140"/>
      <c r="O65" s="140"/>
      <c r="P65" s="140"/>
      <c r="Q65" s="64"/>
      <c r="R65" s="42"/>
      <c r="S65" s="42"/>
      <c r="T65" s="42"/>
      <c r="U65" s="42"/>
      <c r="V65" s="42"/>
      <c r="W65" s="255"/>
      <c r="X65" s="42"/>
      <c r="Y65" s="42"/>
      <c r="Z65" s="34"/>
    </row>
    <row r="66" spans="1:26" ht="15" customHeight="1">
      <c r="A66" s="43"/>
      <c r="B66" s="43"/>
      <c r="C66" s="143"/>
      <c r="D66" s="143"/>
      <c r="E66" s="143"/>
      <c r="F66" s="104"/>
      <c r="G66" s="104"/>
      <c r="H66" s="104"/>
      <c r="I66" s="139"/>
      <c r="J66" s="139"/>
      <c r="K66" s="139"/>
      <c r="L66" s="109"/>
      <c r="M66" s="140"/>
      <c r="N66" s="140"/>
      <c r="O66" s="140"/>
      <c r="P66" s="140"/>
      <c r="Q66" s="64"/>
      <c r="R66" s="42"/>
      <c r="S66" s="42"/>
      <c r="T66" s="42"/>
      <c r="U66" s="42"/>
      <c r="V66" s="42"/>
      <c r="W66" s="255"/>
      <c r="X66" s="42"/>
      <c r="Y66" s="42"/>
      <c r="Z66" s="34"/>
    </row>
    <row r="67" spans="1:26" ht="14.25" customHeight="1">
      <c r="A67" s="150"/>
      <c r="B67" s="151"/>
      <c r="C67" s="143"/>
      <c r="D67" s="144"/>
      <c r="E67" s="145"/>
      <c r="F67" s="143"/>
      <c r="G67" s="104"/>
      <c r="H67" s="104"/>
      <c r="I67" s="139"/>
      <c r="J67" s="138"/>
      <c r="K67" s="142"/>
      <c r="L67" s="139"/>
      <c r="M67" s="143"/>
      <c r="N67" s="144"/>
      <c r="O67" s="145"/>
      <c r="P67" s="143"/>
      <c r="Q67" s="64"/>
      <c r="R67" s="42"/>
      <c r="S67" s="42"/>
      <c r="T67" s="42"/>
      <c r="U67" s="42"/>
      <c r="V67" s="42"/>
      <c r="W67" s="255"/>
      <c r="X67" s="42"/>
      <c r="Z67" s="34"/>
    </row>
    <row r="68" spans="1:26" ht="14.25" customHeight="1">
      <c r="A68"/>
      <c r="B68" s="151"/>
      <c r="C68" s="143"/>
      <c r="D68" s="144"/>
      <c r="E68" s="147"/>
      <c r="F68" s="143"/>
      <c r="G68" s="104"/>
      <c r="H68" s="104"/>
      <c r="I68" s="139"/>
      <c r="J68" s="138"/>
      <c r="K68" s="146"/>
      <c r="L68" s="139"/>
      <c r="M68" s="143"/>
      <c r="N68" s="144"/>
      <c r="O68" s="147"/>
      <c r="P68" s="143"/>
      <c r="Q68" s="64"/>
      <c r="R68" s="66"/>
      <c r="S68" s="67"/>
      <c r="T68" s="34"/>
      <c r="U68" s="34"/>
      <c r="V68" s="34"/>
      <c r="W68" s="68"/>
      <c r="X68" s="68"/>
      <c r="Y68" s="34"/>
      <c r="Z68" s="34"/>
    </row>
    <row r="69" spans="1:26">
      <c r="A69" s="38"/>
      <c r="B69" s="39"/>
      <c r="C69" s="114"/>
      <c r="D69" s="115"/>
      <c r="E69" s="115"/>
      <c r="F69" s="115"/>
      <c r="G69" s="115"/>
      <c r="H69" s="115"/>
      <c r="I69" s="128"/>
      <c r="J69" s="129"/>
      <c r="K69" s="129"/>
      <c r="L69" s="129"/>
      <c r="M69" s="128"/>
      <c r="N69" s="129"/>
      <c r="O69" s="129"/>
      <c r="P69" s="129"/>
      <c r="Q69" s="64"/>
      <c r="R69" s="66"/>
      <c r="S69" s="67"/>
      <c r="T69" s="34"/>
      <c r="U69" s="34"/>
      <c r="V69" s="34"/>
      <c r="W69" s="68"/>
      <c r="X69" s="68"/>
      <c r="Y69" s="34"/>
      <c r="Z69" s="34"/>
    </row>
    <row r="70" spans="1:26">
      <c r="A70" s="38"/>
      <c r="B70" s="39"/>
      <c r="C70" s="114"/>
      <c r="D70" s="115"/>
      <c r="E70" s="115"/>
      <c r="F70" s="115"/>
      <c r="G70" s="115"/>
      <c r="H70" s="115"/>
      <c r="I70" s="128"/>
      <c r="J70" s="129"/>
      <c r="K70" s="129"/>
      <c r="L70" s="129"/>
      <c r="M70" s="128"/>
      <c r="N70" s="129"/>
      <c r="O70" s="129"/>
      <c r="P70" s="129"/>
      <c r="Q70" s="64"/>
      <c r="R70" s="66"/>
      <c r="S70" s="67"/>
      <c r="T70" s="34"/>
      <c r="U70" s="34"/>
      <c r="V70" s="34"/>
      <c r="W70" s="68"/>
      <c r="X70" s="68"/>
      <c r="Y70" s="34"/>
      <c r="Z70" s="34"/>
    </row>
    <row r="71" spans="1:26">
      <c r="A71" s="38"/>
      <c r="B71" s="39"/>
      <c r="C71" s="114"/>
      <c r="D71" s="115"/>
      <c r="E71" s="115"/>
      <c r="F71" s="115"/>
      <c r="G71" s="115"/>
      <c r="H71" s="115"/>
      <c r="I71" s="128"/>
      <c r="J71" s="129"/>
      <c r="K71" s="129"/>
      <c r="L71" s="129"/>
      <c r="M71" s="128"/>
      <c r="N71" s="129"/>
      <c r="O71" s="129"/>
      <c r="P71" s="129"/>
      <c r="Q71" s="64"/>
      <c r="R71" s="66"/>
      <c r="S71" s="67"/>
      <c r="T71" s="34"/>
      <c r="U71" s="34"/>
      <c r="V71" s="34"/>
      <c r="W71" s="68"/>
      <c r="X71" s="68"/>
      <c r="Y71" s="34"/>
      <c r="Z71" s="34"/>
    </row>
    <row r="72" spans="1:26" ht="15">
      <c r="A72" s="83"/>
      <c r="B72" s="84"/>
      <c r="C72" s="48"/>
      <c r="D72" s="85"/>
      <c r="E72" s="85"/>
      <c r="F72" s="86"/>
      <c r="G72" s="86"/>
      <c r="H72" s="86"/>
      <c r="I72" s="87"/>
      <c r="K72" s="88"/>
      <c r="M72" s="44"/>
      <c r="N72" s="45"/>
      <c r="O72" s="129"/>
      <c r="P72" s="129"/>
      <c r="Q72" s="64"/>
      <c r="R72" s="66"/>
      <c r="S72" s="67"/>
      <c r="T72" s="34"/>
      <c r="U72" s="34"/>
      <c r="V72" s="34"/>
      <c r="W72" s="68"/>
      <c r="X72" s="68"/>
      <c r="Y72" s="34"/>
      <c r="Z72" s="34"/>
    </row>
    <row r="73" spans="1:26" s="72" customFormat="1">
      <c r="A73" s="46"/>
      <c r="B73" s="47"/>
      <c r="C73" s="48"/>
      <c r="D73" s="49"/>
      <c r="E73" s="50"/>
      <c r="F73" s="49"/>
      <c r="G73" s="49"/>
      <c r="H73" s="49"/>
      <c r="I73" s="49"/>
      <c r="J73" s="49"/>
      <c r="K73" s="50"/>
      <c r="L73" s="49"/>
      <c r="M73" s="49"/>
      <c r="N73" s="49"/>
      <c r="O73" s="129"/>
      <c r="P73" s="129"/>
      <c r="Q73" s="69"/>
      <c r="R73" s="70"/>
      <c r="S73" s="71"/>
      <c r="T73" s="71"/>
      <c r="U73" s="71"/>
      <c r="V73" s="71"/>
      <c r="W73" s="71"/>
      <c r="X73" s="71"/>
      <c r="Y73" s="71"/>
      <c r="Z73" s="71"/>
    </row>
    <row r="74" spans="1:26" s="72" customFormat="1">
      <c r="A74" s="51"/>
      <c r="B74" s="51"/>
      <c r="C74" s="52"/>
      <c r="D74" s="52"/>
      <c r="E74" s="52"/>
      <c r="F74" s="52"/>
      <c r="G74" s="52"/>
      <c r="H74" s="52"/>
      <c r="I74" s="52"/>
      <c r="J74" s="52"/>
      <c r="K74" s="52"/>
      <c r="L74" s="52"/>
      <c r="M74" s="52"/>
      <c r="N74" s="52"/>
      <c r="O74" s="129"/>
      <c r="P74" s="129"/>
      <c r="Q74" s="69"/>
      <c r="R74" s="70"/>
      <c r="S74" s="71"/>
      <c r="T74" s="71"/>
      <c r="U74" s="71"/>
      <c r="V74" s="71"/>
      <c r="W74" s="71"/>
      <c r="X74" s="71"/>
      <c r="Y74" s="71"/>
      <c r="Z74" s="71"/>
    </row>
    <row r="75" spans="1:26" s="72" customFormat="1">
      <c r="A75" s="38"/>
      <c r="B75" s="39"/>
      <c r="C75" s="114"/>
      <c r="D75" s="115"/>
      <c r="E75" s="115"/>
      <c r="F75" s="115"/>
      <c r="G75" s="115"/>
      <c r="H75" s="115"/>
      <c r="I75" s="128"/>
      <c r="J75" s="129"/>
      <c r="K75" s="129"/>
      <c r="L75" s="129"/>
      <c r="M75" s="128"/>
      <c r="N75" s="129"/>
      <c r="O75" s="129"/>
      <c r="P75" s="129"/>
      <c r="Q75" s="69"/>
      <c r="R75" s="70"/>
      <c r="S75" s="71"/>
      <c r="T75" s="71"/>
      <c r="U75" s="71"/>
      <c r="V75" s="71"/>
      <c r="W75" s="71"/>
      <c r="X75" s="71"/>
      <c r="Y75" s="71"/>
      <c r="Z75" s="71"/>
    </row>
    <row r="76" spans="1:26" s="75" customFormat="1">
      <c r="A76" s="38"/>
      <c r="B76" s="39"/>
      <c r="C76" s="114"/>
      <c r="D76" s="115"/>
      <c r="E76" s="115"/>
      <c r="F76" s="115"/>
      <c r="G76" s="115"/>
      <c r="H76" s="115"/>
      <c r="I76" s="128"/>
      <c r="J76" s="129"/>
      <c r="K76" s="129"/>
      <c r="L76" s="129"/>
      <c r="M76" s="128"/>
      <c r="N76" s="129"/>
      <c r="O76" s="129"/>
      <c r="P76" s="129"/>
      <c r="Q76" s="54"/>
      <c r="R76" s="73"/>
      <c r="S76" s="74"/>
      <c r="T76" s="74"/>
      <c r="U76" s="74"/>
      <c r="V76" s="74"/>
      <c r="W76" s="74"/>
      <c r="X76" s="74"/>
      <c r="Y76" s="74"/>
      <c r="Z76" s="74"/>
    </row>
    <row r="77" spans="1:26" ht="15">
      <c r="A77" s="130"/>
      <c r="B77" s="76"/>
      <c r="C77" s="40"/>
      <c r="D77" s="40"/>
      <c r="E77" s="40"/>
      <c r="F77" s="60"/>
      <c r="G77" s="60"/>
      <c r="H77" s="60"/>
      <c r="I77" s="40"/>
      <c r="J77" s="40"/>
      <c r="K77" s="40"/>
      <c r="L77" s="77"/>
      <c r="M77" s="40"/>
      <c r="N77" s="40"/>
      <c r="O77" s="40"/>
      <c r="P77" s="60"/>
      <c r="Q77" s="64"/>
      <c r="R77" s="42"/>
      <c r="S77" s="34"/>
      <c r="T77" s="34"/>
      <c r="U77" s="34"/>
      <c r="V77" s="34"/>
      <c r="W77" s="34"/>
      <c r="X77" s="34"/>
      <c r="Y77" s="34"/>
      <c r="Z77" s="34"/>
    </row>
    <row r="78" spans="1:26" ht="15">
      <c r="A78" s="40"/>
      <c r="B78" s="40"/>
      <c r="C78" s="40"/>
      <c r="D78" s="40"/>
      <c r="E78" s="40"/>
      <c r="F78" s="40"/>
      <c r="G78" s="40"/>
      <c r="H78" s="40"/>
      <c r="I78" s="40"/>
      <c r="J78" s="40"/>
      <c r="K78" s="88"/>
      <c r="L78" s="40"/>
      <c r="M78" s="44"/>
      <c r="N78" s="45"/>
      <c r="O78" s="40"/>
      <c r="P78" s="60"/>
      <c r="Q78" s="64"/>
      <c r="R78" s="42"/>
      <c r="S78" s="34"/>
      <c r="T78" s="34"/>
      <c r="U78" s="34"/>
      <c r="V78" s="34"/>
      <c r="W78" s="34"/>
      <c r="X78" s="34"/>
      <c r="Y78" s="34"/>
      <c r="Z78" s="34"/>
    </row>
    <row r="79" spans="1:26" ht="15">
      <c r="A79" s="76"/>
      <c r="B79" s="43"/>
      <c r="C79" s="143"/>
      <c r="D79" s="143"/>
      <c r="E79" s="143"/>
      <c r="F79" s="104"/>
      <c r="G79" s="104"/>
      <c r="H79" s="104"/>
      <c r="I79" s="139"/>
      <c r="J79" s="139"/>
      <c r="K79" s="139"/>
      <c r="L79" s="109"/>
      <c r="M79" s="143"/>
      <c r="N79" s="143"/>
      <c r="O79" s="143"/>
      <c r="P79" s="104"/>
      <c r="Q79" s="64"/>
    </row>
    <row r="80" spans="1:26" ht="15">
      <c r="A80" s="76"/>
      <c r="B80" s="43"/>
      <c r="C80" s="44"/>
      <c r="D80" s="107"/>
      <c r="E80" s="105"/>
      <c r="F80" s="104"/>
      <c r="G80" s="104"/>
      <c r="H80" s="104"/>
      <c r="I80" s="57"/>
      <c r="J80" s="107"/>
      <c r="K80" s="105"/>
      <c r="L80" s="109"/>
      <c r="M80" s="44"/>
      <c r="N80" s="107"/>
      <c r="O80" s="105"/>
      <c r="P80" s="104"/>
      <c r="Q80" s="64"/>
    </row>
    <row r="81" spans="1:18" ht="15">
      <c r="A81" s="76"/>
      <c r="B81" s="43"/>
      <c r="C81" s="44"/>
      <c r="D81" s="131"/>
      <c r="E81" s="131"/>
      <c r="F81" s="118"/>
      <c r="G81" s="118"/>
      <c r="H81" s="118"/>
      <c r="I81" s="57"/>
      <c r="J81" s="204"/>
      <c r="K81" s="204"/>
      <c r="L81" s="78"/>
      <c r="M81" s="132"/>
      <c r="N81" s="204"/>
      <c r="O81" s="204"/>
      <c r="P81" s="111"/>
      <c r="Q81" s="64"/>
      <c r="R81" s="82"/>
    </row>
    <row r="82" spans="1:18" ht="15">
      <c r="A82" s="122"/>
      <c r="B82" s="40"/>
      <c r="C82" s="40"/>
      <c r="D82" s="40"/>
      <c r="E82" s="40"/>
      <c r="F82" s="40"/>
      <c r="G82" s="40"/>
      <c r="H82" s="40"/>
      <c r="I82" s="123"/>
      <c r="J82" s="124"/>
      <c r="K82" s="78"/>
      <c r="L82" s="63"/>
      <c r="M82" s="57"/>
      <c r="N82" s="79"/>
      <c r="O82" s="79"/>
      <c r="P82" s="109"/>
      <c r="Q82" s="64"/>
    </row>
    <row r="83" spans="1:18">
      <c r="A83" s="40"/>
      <c r="B83" s="40"/>
      <c r="C83" s="125"/>
      <c r="D83" s="125"/>
      <c r="E83" s="125"/>
      <c r="F83" s="125"/>
      <c r="G83" s="125"/>
      <c r="H83" s="125"/>
      <c r="I83" s="125"/>
      <c r="J83" s="125"/>
      <c r="K83" s="125"/>
      <c r="L83" s="125"/>
      <c r="M83" s="125"/>
      <c r="N83" s="125"/>
      <c r="O83" s="125"/>
      <c r="P83" s="125"/>
      <c r="Q83" s="64"/>
    </row>
    <row r="84" spans="1:18" ht="14.25" customHeight="1">
      <c r="A84" s="43"/>
      <c r="B84" s="43"/>
      <c r="C84" s="65"/>
      <c r="D84" s="65"/>
      <c r="E84" s="126"/>
      <c r="F84" s="126"/>
      <c r="G84" s="106"/>
      <c r="H84" s="106"/>
      <c r="I84" s="61"/>
      <c r="J84" s="61"/>
      <c r="K84" s="126"/>
      <c r="L84" s="126"/>
      <c r="M84" s="65"/>
      <c r="N84" s="65"/>
      <c r="O84" s="126"/>
      <c r="P84" s="126"/>
      <c r="Q84" s="56"/>
    </row>
    <row r="85" spans="1:18" ht="14.25" customHeight="1">
      <c r="A85" s="43"/>
      <c r="B85" s="43"/>
      <c r="C85" s="56"/>
      <c r="D85" s="126"/>
      <c r="E85" s="126"/>
      <c r="F85" s="126"/>
      <c r="G85" s="106"/>
      <c r="H85" s="106"/>
      <c r="I85" s="138"/>
      <c r="J85" s="138"/>
      <c r="K85" s="126"/>
      <c r="L85" s="126"/>
      <c r="M85" s="58"/>
      <c r="N85" s="58"/>
      <c r="O85" s="126"/>
      <c r="P85" s="126"/>
      <c r="Q85" s="56"/>
    </row>
    <row r="86" spans="1:18" ht="15" customHeight="1">
      <c r="A86" s="43"/>
      <c r="B86" s="43"/>
      <c r="C86" s="143"/>
      <c r="D86" s="143"/>
      <c r="E86" s="143"/>
      <c r="F86" s="104"/>
      <c r="G86" s="104"/>
      <c r="H86" s="104"/>
      <c r="I86" s="61"/>
      <c r="J86" s="61"/>
      <c r="K86" s="61"/>
      <c r="L86" s="127"/>
      <c r="M86" s="140"/>
      <c r="N86" s="140"/>
      <c r="O86" s="140"/>
      <c r="P86" s="140"/>
      <c r="Q86" s="56"/>
    </row>
    <row r="87" spans="1:18">
      <c r="A87" s="43"/>
      <c r="B87" s="43"/>
      <c r="C87" s="143"/>
      <c r="D87" s="143"/>
      <c r="E87" s="143"/>
      <c r="F87" s="104"/>
      <c r="G87" s="104"/>
      <c r="H87" s="104"/>
      <c r="I87" s="139"/>
      <c r="J87" s="139"/>
      <c r="K87" s="139"/>
      <c r="L87" s="109"/>
      <c r="M87" s="140"/>
      <c r="N87" s="140"/>
      <c r="O87" s="140"/>
      <c r="P87" s="140"/>
      <c r="Q87" s="56"/>
    </row>
    <row r="88" spans="1:18" ht="14.25" customHeight="1">
      <c r="A88" s="149"/>
      <c r="B88" s="149"/>
      <c r="C88" s="143"/>
      <c r="D88" s="144"/>
      <c r="E88" s="145"/>
      <c r="F88" s="143"/>
      <c r="G88" s="104"/>
      <c r="H88" s="104"/>
      <c r="I88" s="139"/>
      <c r="J88" s="138"/>
      <c r="K88" s="142"/>
      <c r="L88" s="139"/>
      <c r="M88" s="143"/>
      <c r="N88" s="144"/>
      <c r="O88" s="145"/>
      <c r="P88" s="143"/>
      <c r="Q88" s="56"/>
    </row>
    <row r="89" spans="1:18" ht="14.25" customHeight="1">
      <c r="A89" s="149"/>
      <c r="B89" s="149"/>
      <c r="C89" s="143"/>
      <c r="D89" s="144"/>
      <c r="E89" s="147"/>
      <c r="F89" s="143"/>
      <c r="G89" s="104"/>
      <c r="H89" s="104"/>
      <c r="I89" s="139"/>
      <c r="J89" s="138"/>
      <c r="K89" s="146"/>
      <c r="L89" s="139"/>
      <c r="M89" s="143"/>
      <c r="N89" s="144"/>
      <c r="O89" s="147"/>
      <c r="P89" s="143"/>
      <c r="Q89" s="56"/>
    </row>
    <row r="90" spans="1:18">
      <c r="A90" s="38"/>
      <c r="B90" s="39"/>
      <c r="C90" s="128"/>
      <c r="D90" s="128"/>
      <c r="E90" s="128"/>
      <c r="F90" s="128"/>
      <c r="G90" s="128"/>
      <c r="H90" s="128"/>
      <c r="I90" s="128"/>
      <c r="J90" s="129"/>
      <c r="K90" s="129"/>
      <c r="L90" s="129"/>
      <c r="M90" s="128"/>
      <c r="N90" s="129"/>
      <c r="O90" s="129"/>
      <c r="P90" s="129"/>
      <c r="Q90" s="56"/>
    </row>
    <row r="91" spans="1:18">
      <c r="A91" s="38"/>
      <c r="B91" s="39"/>
      <c r="C91" s="128"/>
      <c r="D91" s="128"/>
      <c r="E91" s="128"/>
      <c r="F91" s="128"/>
      <c r="G91" s="128"/>
      <c r="H91" s="128"/>
      <c r="I91" s="128"/>
      <c r="J91" s="129"/>
      <c r="K91" s="129"/>
      <c r="L91" s="129"/>
      <c r="M91" s="128"/>
      <c r="N91" s="129"/>
      <c r="O91" s="129"/>
      <c r="P91" s="129"/>
      <c r="Q91" s="56"/>
      <c r="R91" s="89"/>
    </row>
    <row r="92" spans="1:18">
      <c r="A92" s="38"/>
      <c r="B92" s="39"/>
      <c r="C92" s="128"/>
      <c r="D92" s="128"/>
      <c r="E92" s="128"/>
      <c r="F92" s="128"/>
      <c r="G92" s="128"/>
      <c r="H92" s="128"/>
      <c r="I92" s="128"/>
      <c r="J92" s="129"/>
      <c r="K92" s="129"/>
      <c r="L92" s="129"/>
      <c r="M92" s="128"/>
      <c r="N92" s="129"/>
      <c r="O92" s="129"/>
      <c r="P92" s="129"/>
      <c r="Q92" s="56"/>
    </row>
    <row r="93" spans="1:18">
      <c r="A93" s="38"/>
      <c r="B93" s="39"/>
      <c r="C93" s="128"/>
      <c r="D93" s="128"/>
      <c r="E93" s="128"/>
      <c r="F93" s="128"/>
      <c r="G93" s="128"/>
      <c r="H93" s="128"/>
      <c r="I93" s="128"/>
      <c r="J93" s="129"/>
      <c r="K93" s="129"/>
      <c r="L93" s="129"/>
      <c r="M93" s="128"/>
      <c r="N93" s="129"/>
      <c r="O93" s="129"/>
      <c r="P93" s="129"/>
      <c r="Q93" s="56"/>
    </row>
    <row r="94" spans="1:18" s="72" customFormat="1">
      <c r="A94" s="38"/>
      <c r="B94" s="39"/>
      <c r="C94" s="128"/>
      <c r="D94" s="128"/>
      <c r="E94" s="128"/>
      <c r="F94" s="128"/>
      <c r="G94" s="128"/>
      <c r="H94" s="128"/>
      <c r="I94" s="128"/>
      <c r="J94" s="129"/>
      <c r="K94" s="129"/>
      <c r="L94" s="129"/>
      <c r="M94" s="128"/>
      <c r="N94" s="129"/>
      <c r="O94" s="129"/>
      <c r="P94" s="129"/>
      <c r="Q94" s="133"/>
      <c r="R94" s="53"/>
    </row>
    <row r="95" spans="1:18" s="72" customFormat="1">
      <c r="A95" s="38"/>
      <c r="B95" s="39"/>
      <c r="C95" s="128"/>
      <c r="D95" s="128"/>
      <c r="E95" s="128"/>
      <c r="F95" s="128"/>
      <c r="G95" s="128"/>
      <c r="H95" s="128"/>
      <c r="I95" s="128"/>
      <c r="J95" s="129"/>
      <c r="K95" s="129"/>
      <c r="L95" s="129"/>
      <c r="M95" s="128"/>
      <c r="N95" s="129"/>
      <c r="O95" s="129"/>
      <c r="P95" s="129"/>
      <c r="Q95" s="133"/>
      <c r="R95" s="53"/>
    </row>
    <row r="96" spans="1:18" s="72" customFormat="1">
      <c r="A96" s="38"/>
      <c r="B96" s="39"/>
      <c r="C96" s="128"/>
      <c r="D96" s="128"/>
      <c r="E96" s="128"/>
      <c r="F96" s="128"/>
      <c r="G96" s="128"/>
      <c r="H96" s="128"/>
      <c r="I96" s="128"/>
      <c r="J96" s="129"/>
      <c r="K96" s="129"/>
      <c r="L96" s="129"/>
      <c r="M96" s="128"/>
      <c r="N96" s="129"/>
      <c r="O96" s="129"/>
      <c r="P96" s="129"/>
      <c r="Q96" s="69"/>
      <c r="R96" s="53"/>
    </row>
    <row r="97" spans="1:18" s="75" customFormat="1">
      <c r="A97" s="38"/>
      <c r="B97" s="39"/>
      <c r="C97" s="128"/>
      <c r="D97" s="128"/>
      <c r="E97" s="128"/>
      <c r="F97" s="128"/>
      <c r="G97" s="128"/>
      <c r="H97" s="128"/>
      <c r="I97" s="128"/>
      <c r="J97" s="129"/>
      <c r="K97" s="129"/>
      <c r="L97" s="129"/>
      <c r="M97" s="128"/>
      <c r="N97" s="129"/>
      <c r="O97" s="129"/>
      <c r="P97" s="129"/>
      <c r="Q97" s="54"/>
      <c r="R97" s="54"/>
    </row>
    <row r="98" spans="1:18" ht="15">
      <c r="A98" s="130"/>
      <c r="B98" s="76"/>
      <c r="C98" s="60"/>
      <c r="D98" s="60"/>
      <c r="E98" s="60"/>
      <c r="F98" s="60"/>
      <c r="G98" s="60"/>
      <c r="H98" s="60"/>
      <c r="I98" s="40"/>
      <c r="J98" s="40"/>
      <c r="K98" s="40"/>
      <c r="L98" s="77"/>
      <c r="M98" s="40"/>
      <c r="N98" s="40"/>
      <c r="O98" s="40"/>
      <c r="P98" s="60"/>
      <c r="Q98" s="56"/>
    </row>
    <row r="99" spans="1:18" ht="15">
      <c r="A99" s="40"/>
      <c r="B99" s="40"/>
      <c r="C99" s="40"/>
      <c r="D99" s="40"/>
      <c r="E99" s="40"/>
      <c r="F99" s="40"/>
      <c r="G99" s="40"/>
      <c r="H99" s="40"/>
      <c r="I99" s="40"/>
      <c r="J99" s="40"/>
      <c r="K99" s="88"/>
      <c r="L99" s="40"/>
      <c r="M99" s="44"/>
      <c r="N99" s="45"/>
      <c r="O99" s="40"/>
      <c r="P99" s="60"/>
      <c r="Q99" s="56"/>
    </row>
    <row r="100" spans="1:18" ht="15">
      <c r="A100" s="76"/>
      <c r="B100" s="43"/>
      <c r="C100" s="143"/>
      <c r="D100" s="143"/>
      <c r="E100" s="143"/>
      <c r="F100" s="104"/>
      <c r="G100" s="104"/>
      <c r="H100" s="104"/>
      <c r="I100" s="139"/>
      <c r="J100" s="139"/>
      <c r="K100" s="139"/>
      <c r="L100" s="109"/>
      <c r="M100" s="143"/>
      <c r="N100" s="143"/>
      <c r="O100" s="143"/>
      <c r="P100" s="104"/>
      <c r="Q100" s="56"/>
    </row>
    <row r="101" spans="1:18" ht="15" customHeight="1">
      <c r="A101" s="76"/>
      <c r="B101" s="43"/>
      <c r="C101" s="44"/>
      <c r="D101" s="107"/>
      <c r="E101" s="105"/>
      <c r="F101" s="104"/>
      <c r="G101" s="104"/>
      <c r="H101" s="104"/>
      <c r="I101" s="57"/>
      <c r="J101" s="107"/>
      <c r="K101" s="105"/>
      <c r="L101" s="109"/>
      <c r="M101" s="44"/>
      <c r="N101" s="107"/>
      <c r="O101" s="105"/>
      <c r="P101" s="104"/>
      <c r="Q101" s="56"/>
    </row>
    <row r="102" spans="1:18" ht="15">
      <c r="A102" s="76"/>
      <c r="B102" s="43"/>
      <c r="C102" s="44"/>
      <c r="D102" s="204"/>
      <c r="E102" s="204"/>
      <c r="F102" s="79"/>
      <c r="G102" s="79"/>
      <c r="H102" s="79"/>
      <c r="I102" s="57"/>
      <c r="J102" s="134"/>
      <c r="K102" s="134"/>
      <c r="L102" s="111"/>
      <c r="M102" s="57"/>
      <c r="N102" s="134"/>
      <c r="O102" s="134"/>
      <c r="P102" s="111"/>
      <c r="Q102" s="56"/>
    </row>
    <row r="103" spans="1:18" ht="15">
      <c r="A103" s="122"/>
      <c r="B103" s="40"/>
      <c r="C103" s="40"/>
      <c r="D103" s="40"/>
      <c r="E103" s="40"/>
      <c r="F103" s="40"/>
      <c r="G103" s="40"/>
      <c r="H103" s="40"/>
      <c r="I103" s="123"/>
      <c r="J103" s="124"/>
      <c r="K103" s="109"/>
      <c r="L103" s="109"/>
      <c r="M103" s="57"/>
      <c r="N103" s="109"/>
      <c r="O103" s="109"/>
      <c r="P103" s="109"/>
      <c r="Q103" s="56"/>
    </row>
    <row r="104" spans="1:18" ht="15">
      <c r="A104" s="76"/>
      <c r="B104" s="43"/>
      <c r="C104" s="44"/>
      <c r="D104" s="109"/>
      <c r="E104" s="109"/>
      <c r="F104" s="109"/>
      <c r="G104" s="109"/>
      <c r="H104" s="109"/>
      <c r="I104" s="57"/>
      <c r="J104" s="109"/>
      <c r="K104" s="109"/>
      <c r="L104" s="109"/>
      <c r="M104" s="57"/>
      <c r="N104" s="109"/>
      <c r="O104" s="109"/>
      <c r="P104" s="109"/>
      <c r="Q104" s="56"/>
    </row>
    <row r="105" spans="1:18" ht="14.25" customHeight="1">
      <c r="A105" s="135"/>
      <c r="B105" s="43"/>
      <c r="C105" s="65"/>
      <c r="D105" s="65"/>
      <c r="E105" s="126"/>
      <c r="F105" s="126"/>
      <c r="G105" s="106"/>
      <c r="H105" s="106"/>
      <c r="I105" s="65"/>
      <c r="J105" s="65"/>
      <c r="K105" s="126"/>
      <c r="L105" s="126"/>
      <c r="M105" s="65"/>
      <c r="N105" s="65"/>
      <c r="O105" s="126"/>
      <c r="P105" s="126"/>
      <c r="Q105" s="56"/>
    </row>
    <row r="106" spans="1:18" ht="14.25" customHeight="1">
      <c r="A106" s="43"/>
      <c r="B106" s="43"/>
      <c r="C106" s="58"/>
      <c r="D106" s="58"/>
      <c r="E106" s="126"/>
      <c r="F106" s="126"/>
      <c r="G106" s="106"/>
      <c r="H106" s="106"/>
      <c r="I106" s="58"/>
      <c r="J106" s="58"/>
      <c r="K106" s="126"/>
      <c r="L106" s="126"/>
      <c r="M106" s="58"/>
      <c r="N106" s="58"/>
      <c r="O106" s="126"/>
      <c r="P106" s="126"/>
      <c r="Q106" s="56"/>
    </row>
    <row r="107" spans="1:18" ht="15" customHeight="1">
      <c r="A107" s="43"/>
      <c r="B107" s="43"/>
      <c r="C107" s="143"/>
      <c r="D107" s="143"/>
      <c r="E107" s="143"/>
      <c r="F107" s="104"/>
      <c r="G107" s="104"/>
      <c r="H107" s="104"/>
      <c r="I107" s="140"/>
      <c r="J107" s="140"/>
      <c r="K107" s="140"/>
      <c r="L107" s="140"/>
      <c r="M107" s="140"/>
      <c r="N107" s="140"/>
      <c r="O107" s="140"/>
      <c r="P107" s="140"/>
      <c r="Q107" s="56"/>
    </row>
    <row r="108" spans="1:18">
      <c r="A108" s="43"/>
      <c r="B108" s="43"/>
      <c r="C108" s="143"/>
      <c r="D108" s="143"/>
      <c r="E108" s="143"/>
      <c r="F108" s="104"/>
      <c r="G108" s="104"/>
      <c r="H108" s="104"/>
      <c r="I108" s="140"/>
      <c r="J108" s="140"/>
      <c r="K108" s="140"/>
      <c r="L108" s="140"/>
      <c r="M108" s="140"/>
      <c r="N108" s="140"/>
      <c r="O108" s="140"/>
      <c r="P108" s="140"/>
      <c r="Q108" s="56"/>
    </row>
    <row r="109" spans="1:18" ht="14.25" customHeight="1">
      <c r="A109" s="149"/>
      <c r="B109" s="149"/>
      <c r="C109" s="143"/>
      <c r="D109" s="138"/>
      <c r="E109" s="142"/>
      <c r="F109" s="143"/>
      <c r="G109" s="104"/>
      <c r="H109" s="104"/>
      <c r="I109" s="143"/>
      <c r="J109" s="138"/>
      <c r="K109" s="142"/>
      <c r="L109" s="143"/>
      <c r="M109" s="143"/>
      <c r="N109" s="138"/>
      <c r="O109" s="142"/>
      <c r="P109" s="143"/>
      <c r="Q109" s="56"/>
    </row>
    <row r="110" spans="1:18" ht="14.25" customHeight="1">
      <c r="A110" s="149"/>
      <c r="B110" s="149"/>
      <c r="C110" s="143"/>
      <c r="D110" s="138"/>
      <c r="E110" s="146"/>
      <c r="F110" s="143"/>
      <c r="G110" s="104"/>
      <c r="H110" s="104"/>
      <c r="I110" s="143"/>
      <c r="J110" s="138"/>
      <c r="K110" s="146"/>
      <c r="L110" s="143"/>
      <c r="M110" s="143"/>
      <c r="N110" s="138"/>
      <c r="O110" s="146"/>
      <c r="P110" s="143"/>
      <c r="Q110" s="56"/>
    </row>
    <row r="111" spans="1:18">
      <c r="A111" s="38"/>
      <c r="B111" s="39"/>
      <c r="C111" s="128"/>
      <c r="D111" s="129"/>
      <c r="E111" s="129"/>
      <c r="F111" s="129"/>
      <c r="G111" s="129"/>
      <c r="H111" s="129"/>
      <c r="I111" s="128"/>
      <c r="J111" s="129"/>
      <c r="K111" s="129"/>
      <c r="L111" s="129"/>
      <c r="M111" s="128"/>
      <c r="N111" s="129"/>
      <c r="O111" s="129"/>
      <c r="P111" s="129"/>
      <c r="Q111" s="56"/>
    </row>
    <row r="112" spans="1:18">
      <c r="A112" s="38"/>
      <c r="B112" s="39"/>
      <c r="C112" s="128"/>
      <c r="D112" s="129"/>
      <c r="E112" s="129"/>
      <c r="F112" s="129"/>
      <c r="G112" s="129"/>
      <c r="H112" s="129"/>
      <c r="I112" s="128"/>
      <c r="J112" s="129"/>
      <c r="K112" s="129"/>
      <c r="L112" s="129"/>
      <c r="M112" s="128"/>
      <c r="N112" s="129"/>
      <c r="O112" s="129"/>
      <c r="P112" s="129"/>
      <c r="Q112" s="56"/>
    </row>
    <row r="113" spans="1:18">
      <c r="A113" s="38"/>
      <c r="B113" s="39"/>
      <c r="C113" s="128"/>
      <c r="D113" s="129"/>
      <c r="E113" s="129"/>
      <c r="F113" s="129"/>
      <c r="G113" s="129"/>
      <c r="H113" s="129"/>
      <c r="I113" s="128"/>
      <c r="J113" s="129"/>
      <c r="K113" s="129"/>
      <c r="L113" s="129"/>
      <c r="M113" s="128"/>
      <c r="N113" s="129"/>
      <c r="O113" s="129"/>
      <c r="P113" s="129"/>
      <c r="Q113" s="56"/>
    </row>
    <row r="114" spans="1:18">
      <c r="A114" s="38"/>
      <c r="B114" s="39"/>
      <c r="C114" s="128"/>
      <c r="D114" s="129"/>
      <c r="E114" s="129"/>
      <c r="F114" s="129"/>
      <c r="G114" s="129"/>
      <c r="H114" s="129"/>
      <c r="I114" s="128"/>
      <c r="J114" s="129"/>
      <c r="K114" s="129"/>
      <c r="L114" s="129"/>
      <c r="M114" s="128"/>
      <c r="N114" s="129"/>
      <c r="O114" s="129"/>
      <c r="P114" s="129"/>
      <c r="Q114" s="56"/>
    </row>
    <row r="115" spans="1:18" s="72" customFormat="1">
      <c r="A115" s="38"/>
      <c r="B115" s="39"/>
      <c r="C115" s="128"/>
      <c r="D115" s="129"/>
      <c r="E115" s="129"/>
      <c r="F115" s="129"/>
      <c r="G115" s="129"/>
      <c r="H115" s="129"/>
      <c r="I115" s="128"/>
      <c r="J115" s="129"/>
      <c r="K115" s="129"/>
      <c r="L115" s="129"/>
      <c r="M115" s="128"/>
      <c r="N115" s="129"/>
      <c r="O115" s="129"/>
      <c r="P115" s="129"/>
      <c r="Q115" s="133"/>
      <c r="R115" s="53"/>
    </row>
    <row r="116" spans="1:18" s="72" customFormat="1">
      <c r="A116" s="38"/>
      <c r="B116" s="39"/>
      <c r="C116" s="128"/>
      <c r="D116" s="129"/>
      <c r="E116" s="129"/>
      <c r="F116" s="129"/>
      <c r="G116" s="129"/>
      <c r="H116" s="129"/>
      <c r="I116" s="128"/>
      <c r="J116" s="129"/>
      <c r="K116" s="129"/>
      <c r="L116" s="129"/>
      <c r="M116" s="128"/>
      <c r="N116" s="129"/>
      <c r="O116" s="129"/>
      <c r="P116" s="129"/>
      <c r="Q116" s="133"/>
      <c r="R116" s="53"/>
    </row>
    <row r="117" spans="1:18" s="72" customFormat="1">
      <c r="A117" s="38"/>
      <c r="B117" s="39"/>
      <c r="C117" s="128"/>
      <c r="D117" s="129"/>
      <c r="E117" s="129"/>
      <c r="F117" s="129"/>
      <c r="G117" s="129"/>
      <c r="H117" s="129"/>
      <c r="I117" s="128"/>
      <c r="J117" s="129"/>
      <c r="K117" s="129"/>
      <c r="L117" s="129"/>
      <c r="M117" s="128"/>
      <c r="N117" s="129"/>
      <c r="O117" s="129"/>
      <c r="P117" s="129"/>
      <c r="Q117" s="69"/>
      <c r="R117" s="53"/>
    </row>
    <row r="118" spans="1:18" s="75" customFormat="1">
      <c r="A118" s="38"/>
      <c r="B118" s="39"/>
      <c r="C118" s="128"/>
      <c r="D118" s="129"/>
      <c r="E118" s="129"/>
      <c r="F118" s="129"/>
      <c r="G118" s="129"/>
      <c r="H118" s="129"/>
      <c r="I118" s="128"/>
      <c r="J118" s="129"/>
      <c r="K118" s="129"/>
      <c r="L118" s="129"/>
      <c r="M118" s="128"/>
      <c r="N118" s="129"/>
      <c r="O118" s="129"/>
      <c r="P118" s="129"/>
      <c r="Q118" s="54"/>
      <c r="R118" s="90"/>
    </row>
    <row r="119" spans="1:18" ht="15">
      <c r="A119" s="130"/>
      <c r="B119" s="76"/>
      <c r="C119" s="40"/>
      <c r="D119" s="40"/>
      <c r="E119" s="40"/>
      <c r="F119" s="60"/>
      <c r="G119" s="60"/>
      <c r="H119" s="60"/>
      <c r="I119" s="40"/>
      <c r="J119" s="40"/>
      <c r="K119" s="40"/>
      <c r="L119" s="60"/>
      <c r="M119" s="40"/>
      <c r="N119" s="40"/>
      <c r="O119" s="40"/>
      <c r="P119" s="60"/>
      <c r="Q119" s="56"/>
    </row>
    <row r="120" spans="1:18" ht="15">
      <c r="A120" s="40"/>
      <c r="B120" s="40"/>
      <c r="C120" s="40"/>
      <c r="D120" s="40"/>
      <c r="E120" s="40"/>
      <c r="F120" s="40"/>
      <c r="G120" s="40"/>
      <c r="H120" s="40"/>
      <c r="I120" s="40"/>
      <c r="J120" s="40"/>
      <c r="K120" s="88"/>
      <c r="L120" s="40"/>
      <c r="M120" s="44"/>
      <c r="N120" s="45"/>
      <c r="O120" s="40"/>
      <c r="P120" s="60"/>
      <c r="Q120" s="56"/>
    </row>
    <row r="121" spans="1:18" ht="15">
      <c r="A121" s="76"/>
      <c r="B121" s="43"/>
      <c r="C121" s="143"/>
      <c r="D121" s="143"/>
      <c r="E121" s="143"/>
      <c r="F121" s="104"/>
      <c r="G121" s="104"/>
      <c r="H121" s="104"/>
      <c r="I121" s="143"/>
      <c r="J121" s="143"/>
      <c r="K121" s="143"/>
      <c r="L121" s="104"/>
      <c r="M121" s="143"/>
      <c r="N121" s="143"/>
      <c r="O121" s="143"/>
      <c r="P121" s="104"/>
      <c r="Q121" s="56"/>
    </row>
    <row r="122" spans="1:18" ht="15" customHeight="1">
      <c r="A122" s="76"/>
      <c r="B122" s="43"/>
      <c r="C122" s="44"/>
      <c r="D122" s="107"/>
      <c r="E122" s="105"/>
      <c r="F122" s="104"/>
      <c r="G122" s="104"/>
      <c r="H122" s="104"/>
      <c r="I122" s="44"/>
      <c r="J122" s="107"/>
      <c r="K122" s="105"/>
      <c r="L122" s="104"/>
      <c r="M122" s="44"/>
      <c r="N122" s="107"/>
      <c r="O122" s="105"/>
      <c r="P122" s="104"/>
      <c r="Q122" s="56"/>
    </row>
    <row r="123" spans="1:18" ht="15">
      <c r="A123" s="76"/>
      <c r="B123" s="43"/>
      <c r="C123" s="44"/>
      <c r="D123" s="134"/>
      <c r="E123" s="134"/>
      <c r="F123" s="111"/>
      <c r="G123" s="111"/>
      <c r="H123" s="111"/>
      <c r="I123" s="44"/>
      <c r="J123" s="134"/>
      <c r="K123" s="134"/>
      <c r="L123" s="111"/>
      <c r="M123" s="44"/>
      <c r="N123" s="134"/>
      <c r="O123" s="134"/>
      <c r="P123" s="111"/>
      <c r="Q123" s="136"/>
    </row>
    <row r="124" spans="1:18" ht="15">
      <c r="A124" s="122"/>
      <c r="B124" s="40"/>
      <c r="C124" s="40"/>
      <c r="D124" s="40"/>
      <c r="E124" s="40"/>
      <c r="F124" s="40"/>
      <c r="G124" s="40"/>
      <c r="H124" s="40"/>
      <c r="I124" s="123"/>
      <c r="J124" s="124"/>
      <c r="K124" s="104"/>
      <c r="L124" s="104"/>
      <c r="M124" s="44"/>
      <c r="N124" s="104"/>
      <c r="O124" s="104"/>
      <c r="P124" s="104"/>
      <c r="Q124" s="136"/>
    </row>
    <row r="125" spans="1:18">
      <c r="A125" s="40"/>
      <c r="B125" s="40"/>
      <c r="C125" s="125"/>
      <c r="D125" s="125"/>
      <c r="E125" s="125"/>
      <c r="F125" s="125"/>
      <c r="G125" s="125"/>
      <c r="H125" s="125"/>
      <c r="I125" s="125"/>
      <c r="J125" s="125"/>
      <c r="K125" s="125"/>
      <c r="L125" s="125"/>
      <c r="M125" s="125"/>
      <c r="N125" s="125"/>
      <c r="O125" s="125"/>
      <c r="P125" s="125"/>
      <c r="Q125" s="56"/>
    </row>
    <row r="126" spans="1:18" ht="14.25" customHeight="1">
      <c r="A126" s="43"/>
      <c r="B126" s="43"/>
      <c r="C126" s="65"/>
      <c r="D126" s="65"/>
      <c r="E126" s="126"/>
      <c r="F126" s="126"/>
      <c r="G126" s="106"/>
      <c r="H126" s="106"/>
      <c r="I126" s="65"/>
      <c r="J126" s="65"/>
      <c r="K126" s="126"/>
      <c r="L126" s="126"/>
      <c r="M126" s="65"/>
      <c r="N126" s="65"/>
      <c r="O126" s="126"/>
      <c r="P126" s="126"/>
      <c r="Q126" s="56"/>
    </row>
    <row r="127" spans="1:18" ht="14.25" customHeight="1">
      <c r="A127" s="43"/>
      <c r="B127" s="43"/>
      <c r="C127" s="58"/>
      <c r="D127" s="58"/>
      <c r="E127" s="126"/>
      <c r="F127" s="126"/>
      <c r="G127" s="106"/>
      <c r="H127" s="106"/>
      <c r="I127" s="58"/>
      <c r="J127" s="58"/>
      <c r="K127" s="126"/>
      <c r="L127" s="126"/>
      <c r="M127" s="58"/>
      <c r="N127" s="58"/>
      <c r="O127" s="126"/>
      <c r="P127" s="126"/>
      <c r="Q127" s="56"/>
    </row>
    <row r="128" spans="1:18" ht="15" customHeight="1">
      <c r="A128" s="43"/>
      <c r="B128" s="43"/>
      <c r="C128" s="143"/>
      <c r="D128" s="143"/>
      <c r="E128" s="143"/>
      <c r="F128" s="104"/>
      <c r="G128" s="104"/>
      <c r="H128" s="104"/>
      <c r="I128" s="140"/>
      <c r="J128" s="140"/>
      <c r="K128" s="140"/>
      <c r="L128" s="140"/>
      <c r="M128" s="140"/>
      <c r="N128" s="140"/>
      <c r="O128" s="140"/>
      <c r="P128" s="140"/>
      <c r="Q128" s="56"/>
    </row>
    <row r="129" spans="1:18">
      <c r="A129" s="43"/>
      <c r="B129" s="43"/>
      <c r="C129" s="143"/>
      <c r="D129" s="143"/>
      <c r="E129" s="143"/>
      <c r="F129" s="104"/>
      <c r="G129" s="104"/>
      <c r="H129" s="104"/>
      <c r="I129" s="140"/>
      <c r="J129" s="140"/>
      <c r="K129" s="140"/>
      <c r="L129" s="140"/>
      <c r="M129" s="140"/>
      <c r="N129" s="140"/>
      <c r="O129" s="140"/>
      <c r="P129" s="140"/>
      <c r="Q129" s="56"/>
    </row>
    <row r="130" spans="1:18" ht="14.25" customHeight="1">
      <c r="A130" s="149"/>
      <c r="B130" s="149"/>
      <c r="C130" s="143"/>
      <c r="D130" s="138"/>
      <c r="E130" s="142"/>
      <c r="F130" s="143"/>
      <c r="G130" s="104"/>
      <c r="H130" s="104"/>
      <c r="I130" s="143"/>
      <c r="J130" s="138"/>
      <c r="K130" s="142"/>
      <c r="L130" s="143"/>
      <c r="M130" s="143"/>
      <c r="N130" s="138"/>
      <c r="O130" s="142"/>
      <c r="P130" s="143"/>
      <c r="Q130" s="56"/>
    </row>
    <row r="131" spans="1:18" ht="14.25" customHeight="1">
      <c r="A131" s="149"/>
      <c r="B131" s="149"/>
      <c r="C131" s="143"/>
      <c r="D131" s="138"/>
      <c r="E131" s="146"/>
      <c r="F131" s="143"/>
      <c r="G131" s="104"/>
      <c r="H131" s="104"/>
      <c r="I131" s="143"/>
      <c r="J131" s="138"/>
      <c r="K131" s="146"/>
      <c r="L131" s="143"/>
      <c r="M131" s="143"/>
      <c r="N131" s="138"/>
      <c r="O131" s="146"/>
      <c r="P131" s="143"/>
      <c r="Q131" s="56"/>
    </row>
    <row r="132" spans="1:18">
      <c r="A132" s="38"/>
      <c r="B132" s="39"/>
      <c r="C132" s="128"/>
      <c r="D132" s="129"/>
      <c r="E132" s="129"/>
      <c r="F132" s="129"/>
      <c r="G132" s="129"/>
      <c r="H132" s="129"/>
      <c r="I132" s="128"/>
      <c r="J132" s="129"/>
      <c r="K132" s="129"/>
      <c r="L132" s="129"/>
      <c r="M132" s="128"/>
      <c r="N132" s="129"/>
      <c r="O132" s="129"/>
      <c r="P132" s="129"/>
      <c r="Q132" s="56"/>
    </row>
    <row r="133" spans="1:18">
      <c r="A133" s="38"/>
      <c r="B133" s="39"/>
      <c r="C133" s="128"/>
      <c r="D133" s="129"/>
      <c r="E133" s="129"/>
      <c r="F133" s="129"/>
      <c r="G133" s="129"/>
      <c r="H133" s="129"/>
      <c r="I133" s="128"/>
      <c r="J133" s="129"/>
      <c r="K133" s="129"/>
      <c r="L133" s="129"/>
      <c r="M133" s="128"/>
      <c r="N133" s="129"/>
      <c r="O133" s="129"/>
      <c r="P133" s="129"/>
      <c r="Q133" s="56"/>
    </row>
    <row r="134" spans="1:18">
      <c r="A134" s="38"/>
      <c r="B134" s="39"/>
      <c r="C134" s="128"/>
      <c r="D134" s="129"/>
      <c r="E134" s="129"/>
      <c r="F134" s="129"/>
      <c r="G134" s="129"/>
      <c r="H134" s="129"/>
      <c r="I134" s="128"/>
      <c r="J134" s="129"/>
      <c r="K134" s="129"/>
      <c r="L134" s="129"/>
      <c r="M134" s="128"/>
      <c r="N134" s="129"/>
      <c r="O134" s="129"/>
      <c r="P134" s="129"/>
      <c r="Q134" s="56"/>
    </row>
    <row r="135" spans="1:18">
      <c r="A135" s="38"/>
      <c r="B135" s="39"/>
      <c r="C135" s="128"/>
      <c r="D135" s="129"/>
      <c r="E135" s="129"/>
      <c r="F135" s="129"/>
      <c r="G135" s="129"/>
      <c r="H135" s="129"/>
      <c r="I135" s="128"/>
      <c r="J135" s="129"/>
      <c r="K135" s="129"/>
      <c r="L135" s="129"/>
      <c r="M135" s="128"/>
      <c r="N135" s="129"/>
      <c r="O135" s="129"/>
      <c r="P135" s="129"/>
      <c r="Q135" s="56"/>
    </row>
    <row r="136" spans="1:18" s="72" customFormat="1">
      <c r="A136" s="38"/>
      <c r="B136" s="39"/>
      <c r="C136" s="128"/>
      <c r="D136" s="129"/>
      <c r="E136" s="129"/>
      <c r="F136" s="129"/>
      <c r="G136" s="129"/>
      <c r="H136" s="129"/>
      <c r="I136" s="128"/>
      <c r="J136" s="129"/>
      <c r="K136" s="129"/>
      <c r="L136" s="129"/>
      <c r="M136" s="128"/>
      <c r="N136" s="129"/>
      <c r="O136" s="129"/>
      <c r="P136" s="129"/>
      <c r="Q136" s="133"/>
      <c r="R136" s="53"/>
    </row>
    <row r="137" spans="1:18" s="72" customFormat="1">
      <c r="A137" s="38"/>
      <c r="B137" s="39"/>
      <c r="C137" s="128"/>
      <c r="D137" s="129"/>
      <c r="E137" s="129"/>
      <c r="F137" s="129"/>
      <c r="G137" s="129"/>
      <c r="H137" s="129"/>
      <c r="I137" s="128"/>
      <c r="J137" s="129"/>
      <c r="K137" s="129"/>
      <c r="L137" s="129"/>
      <c r="M137" s="128"/>
      <c r="N137" s="129"/>
      <c r="O137" s="129"/>
      <c r="P137" s="129"/>
      <c r="Q137" s="133"/>
      <c r="R137" s="53"/>
    </row>
    <row r="138" spans="1:18" s="72" customFormat="1">
      <c r="A138" s="38"/>
      <c r="B138" s="39"/>
      <c r="C138" s="128"/>
      <c r="D138" s="129"/>
      <c r="E138" s="129"/>
      <c r="F138" s="129"/>
      <c r="G138" s="129"/>
      <c r="H138" s="129"/>
      <c r="I138" s="128"/>
      <c r="J138" s="129"/>
      <c r="K138" s="129"/>
      <c r="L138" s="129"/>
      <c r="M138" s="128"/>
      <c r="N138" s="129"/>
      <c r="O138" s="129"/>
      <c r="P138" s="129"/>
      <c r="Q138" s="69"/>
      <c r="R138" s="53"/>
    </row>
    <row r="139" spans="1:18" s="75" customFormat="1">
      <c r="A139" s="38"/>
      <c r="B139" s="39"/>
      <c r="C139" s="128"/>
      <c r="D139" s="129"/>
      <c r="E139" s="129"/>
      <c r="F139" s="129"/>
      <c r="G139" s="129"/>
      <c r="H139" s="129"/>
      <c r="I139" s="128"/>
      <c r="J139" s="129"/>
      <c r="K139" s="129"/>
      <c r="L139" s="129"/>
      <c r="M139" s="128"/>
      <c r="N139" s="129"/>
      <c r="O139" s="129"/>
      <c r="P139" s="129"/>
      <c r="Q139" s="54"/>
      <c r="R139" s="54"/>
    </row>
    <row r="140" spans="1:18" ht="15">
      <c r="A140" s="130"/>
      <c r="B140" s="76"/>
      <c r="C140" s="40"/>
      <c r="D140" s="40"/>
      <c r="E140" s="40"/>
      <c r="F140" s="60"/>
      <c r="G140" s="60"/>
      <c r="H140" s="60"/>
      <c r="I140" s="40"/>
      <c r="J140" s="40"/>
      <c r="K140" s="40"/>
      <c r="L140" s="60"/>
      <c r="M140" s="60"/>
      <c r="N140" s="60"/>
      <c r="O140" s="60"/>
      <c r="P140" s="60"/>
      <c r="Q140" s="56"/>
    </row>
    <row r="141" spans="1:18" ht="15">
      <c r="A141" s="40"/>
      <c r="B141" s="40"/>
      <c r="C141" s="40"/>
      <c r="D141" s="40"/>
      <c r="E141" s="40"/>
      <c r="F141" s="40"/>
      <c r="G141" s="40"/>
      <c r="H141" s="40"/>
      <c r="I141" s="40"/>
      <c r="J141" s="40"/>
      <c r="K141" s="88"/>
      <c r="L141" s="40"/>
      <c r="M141" s="44"/>
      <c r="N141" s="45"/>
      <c r="O141" s="60"/>
      <c r="P141" s="60"/>
      <c r="Q141" s="56"/>
    </row>
    <row r="142" spans="1:18" ht="15">
      <c r="A142" s="76"/>
      <c r="B142" s="43"/>
      <c r="C142" s="143"/>
      <c r="D142" s="143"/>
      <c r="E142" s="143"/>
      <c r="F142" s="104"/>
      <c r="G142" s="104"/>
      <c r="H142" s="104"/>
      <c r="I142" s="143"/>
      <c r="J142" s="143"/>
      <c r="K142" s="143"/>
      <c r="L142" s="104"/>
      <c r="M142" s="143"/>
      <c r="N142" s="143"/>
      <c r="O142" s="143"/>
      <c r="P142" s="104"/>
      <c r="Q142" s="56"/>
    </row>
    <row r="143" spans="1:18" ht="15" customHeight="1">
      <c r="A143" s="76"/>
      <c r="B143" s="43"/>
      <c r="C143" s="44"/>
      <c r="D143" s="107"/>
      <c r="E143" s="105"/>
      <c r="F143" s="104"/>
      <c r="G143" s="104"/>
      <c r="H143" s="104"/>
      <c r="I143" s="44"/>
      <c r="J143" s="107"/>
      <c r="K143" s="105"/>
      <c r="L143" s="104"/>
      <c r="M143" s="44"/>
      <c r="N143" s="107"/>
      <c r="O143" s="105"/>
      <c r="P143" s="104"/>
      <c r="Q143" s="56"/>
      <c r="R143" s="56"/>
    </row>
    <row r="144" spans="1:18" ht="15">
      <c r="A144" s="76"/>
      <c r="B144" s="43"/>
      <c r="C144" s="44"/>
      <c r="D144" s="134"/>
      <c r="E144" s="134"/>
      <c r="F144" s="111"/>
      <c r="G144" s="111"/>
      <c r="H144" s="111"/>
      <c r="I144" s="44"/>
      <c r="J144" s="134"/>
      <c r="K144" s="134"/>
      <c r="L144" s="111"/>
      <c r="M144" s="44"/>
      <c r="N144" s="134"/>
      <c r="O144" s="134"/>
      <c r="P144" s="111"/>
      <c r="Q144" s="56"/>
    </row>
    <row r="145" spans="1:17">
      <c r="A145" s="122"/>
      <c r="B145" s="40"/>
      <c r="C145" s="40"/>
      <c r="D145" s="40"/>
      <c r="E145" s="40"/>
      <c r="F145" s="40"/>
      <c r="G145" s="40"/>
      <c r="H145" s="40"/>
      <c r="I145" s="123"/>
      <c r="J145" s="124"/>
      <c r="K145" s="40"/>
      <c r="L145" s="40"/>
      <c r="M145" s="40"/>
      <c r="N145" s="40"/>
      <c r="O145" s="40"/>
      <c r="P145" s="40"/>
      <c r="Q145" s="56"/>
    </row>
  </sheetData>
  <mergeCells count="41">
    <mergeCell ref="C7:H7"/>
    <mergeCell ref="L6:R6"/>
    <mergeCell ref="S6:T6"/>
    <mergeCell ref="Y16:Z16"/>
    <mergeCell ref="AA16:AD16"/>
    <mergeCell ref="C6:H6"/>
    <mergeCell ref="AA17:AD17"/>
    <mergeCell ref="S16:T16"/>
    <mergeCell ref="U16:X16"/>
    <mergeCell ref="S17:T17"/>
    <mergeCell ref="U17:X17"/>
    <mergeCell ref="W65:W67"/>
    <mergeCell ref="AA18:AC18"/>
    <mergeCell ref="AG18:AH18"/>
    <mergeCell ref="S42:T42"/>
    <mergeCell ref="U42:V42"/>
    <mergeCell ref="W42:X42"/>
    <mergeCell ref="Y42:Z42"/>
    <mergeCell ref="U18:W18"/>
    <mergeCell ref="I17:L17"/>
    <mergeCell ref="S43:T43"/>
    <mergeCell ref="U43:V43"/>
    <mergeCell ref="W43:X43"/>
    <mergeCell ref="Y43:Z43"/>
    <mergeCell ref="Y17:Z17"/>
    <mergeCell ref="A6:B6"/>
    <mergeCell ref="M16:N16"/>
    <mergeCell ref="C18:E18"/>
    <mergeCell ref="I18:K18"/>
    <mergeCell ref="A16:B16"/>
    <mergeCell ref="A17:B17"/>
    <mergeCell ref="A9:R11"/>
    <mergeCell ref="O16:R16"/>
    <mergeCell ref="O17:R17"/>
    <mergeCell ref="M17:N17"/>
    <mergeCell ref="O18:Q18"/>
    <mergeCell ref="C16:F16"/>
    <mergeCell ref="C17:F17"/>
    <mergeCell ref="G16:H16"/>
    <mergeCell ref="I16:L16"/>
    <mergeCell ref="G17:H17"/>
  </mergeCells>
  <pageMargins left="0.5" right="0.5" top="0.5" bottom="0.5" header="0.5" footer="0.5"/>
  <pageSetup scale="76" orientation="landscape" r:id="rId1"/>
  <headerFooter alignWithMargins="0">
    <oddFooter>&amp;L&amp;"Arial,Italic"&amp;8aq-f1-gi07s • 1/7/25&amp;C&amp;"Arial,Italic"&amp;8•  www.pca.state.mn.us  •  Available in alternative formats  •  651-296-6300  •  800-657-3864  •  Use your preferred relay service&amp;R&amp;"Arial,Italic"&amp;8Page &amp;P of &amp;N</oddFooter>
  </headerFooter>
  <rowBreaks count="3" manualBreakCount="3">
    <brk id="46" max="17" man="1"/>
    <brk id="76" max="17" man="1"/>
    <brk id="124" max="17" man="1"/>
  </rowBreaks>
  <colBreaks count="1" manualBreakCount="1">
    <brk id="18"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5ABDA-1A60-42DD-BA11-EF4FA611F383}">
  <dimension ref="A1:I161"/>
  <sheetViews>
    <sheetView zoomScaleNormal="100" workbookViewId="0"/>
  </sheetViews>
  <sheetFormatPr defaultRowHeight="15"/>
  <cols>
    <col min="2" max="2" width="8.88671875" style="177"/>
    <col min="9" max="9" width="9.33203125" customWidth="1"/>
  </cols>
  <sheetData>
    <row r="1" spans="1:9" ht="27" customHeight="1">
      <c r="A1" s="176" t="s">
        <v>0</v>
      </c>
    </row>
    <row r="2" spans="1:9" ht="15" customHeight="1">
      <c r="A2" s="176"/>
    </row>
    <row r="3" spans="1:9" ht="15" customHeight="1">
      <c r="A3" s="176"/>
      <c r="B3" s="259" t="s">
        <v>106</v>
      </c>
      <c r="C3" s="259"/>
      <c r="D3" s="259"/>
      <c r="E3" s="259"/>
      <c r="F3" s="259"/>
      <c r="G3" s="259"/>
      <c r="H3" s="259"/>
      <c r="I3" s="259"/>
    </row>
    <row r="4" spans="1:9" ht="15" customHeight="1">
      <c r="A4" s="176"/>
      <c r="B4" s="259"/>
      <c r="C4" s="259"/>
      <c r="D4" s="259"/>
      <c r="E4" s="259"/>
      <c r="F4" s="259"/>
      <c r="G4" s="259"/>
      <c r="H4" s="259"/>
      <c r="I4" s="259"/>
    </row>
    <row r="5" spans="1:9" ht="15" customHeight="1">
      <c r="A5" s="176"/>
      <c r="B5" s="259"/>
      <c r="C5" s="259"/>
      <c r="D5" s="259"/>
      <c r="E5" s="259"/>
      <c r="F5" s="259"/>
      <c r="G5" s="259"/>
      <c r="H5" s="259"/>
      <c r="I5" s="259"/>
    </row>
    <row r="6" spans="1:9" ht="15" customHeight="1">
      <c r="A6" s="176"/>
      <c r="B6" s="259"/>
      <c r="C6" s="259"/>
      <c r="D6" s="259"/>
      <c r="E6" s="259"/>
      <c r="F6" s="259"/>
      <c r="G6" s="259"/>
      <c r="H6" s="259"/>
      <c r="I6" s="259"/>
    </row>
    <row r="7" spans="1:9" ht="15" customHeight="1">
      <c r="A7" s="176"/>
      <c r="B7" s="259"/>
      <c r="C7" s="259"/>
      <c r="D7" s="259"/>
      <c r="E7" s="259"/>
      <c r="F7" s="259"/>
      <c r="G7" s="259"/>
      <c r="H7" s="259"/>
      <c r="I7" s="259"/>
    </row>
    <row r="8" spans="1:9" ht="23.25" customHeight="1">
      <c r="A8" s="176"/>
      <c r="B8" s="259"/>
      <c r="C8" s="259"/>
      <c r="D8" s="259"/>
      <c r="E8" s="259"/>
      <c r="F8" s="259"/>
      <c r="G8" s="259"/>
      <c r="H8" s="259"/>
      <c r="I8" s="259"/>
    </row>
    <row r="9" spans="1:9" ht="15" customHeight="1">
      <c r="A9" s="184"/>
      <c r="B9" s="259" t="s">
        <v>1</v>
      </c>
      <c r="C9" s="259"/>
      <c r="D9" s="259"/>
      <c r="E9" s="259"/>
      <c r="F9" s="259"/>
      <c r="G9" s="259"/>
      <c r="H9" s="259"/>
      <c r="I9" s="259"/>
    </row>
    <row r="10" spans="1:9" ht="15" customHeight="1">
      <c r="A10" s="150"/>
      <c r="B10" s="259"/>
      <c r="C10" s="259"/>
      <c r="D10" s="259"/>
      <c r="E10" s="259"/>
      <c r="F10" s="259"/>
      <c r="G10" s="259"/>
      <c r="H10" s="259"/>
      <c r="I10" s="259"/>
    </row>
    <row r="11" spans="1:9" ht="15" customHeight="1">
      <c r="A11" s="150"/>
      <c r="B11" s="236" t="s">
        <v>2</v>
      </c>
      <c r="C11" s="237"/>
      <c r="D11" s="237"/>
      <c r="E11" s="237"/>
      <c r="F11" s="237"/>
      <c r="G11" s="237"/>
      <c r="H11" s="237"/>
      <c r="I11" s="237"/>
    </row>
    <row r="12" spans="1:9" ht="8.4499999999999993" customHeight="1">
      <c r="A12" s="150"/>
      <c r="B12" s="196"/>
      <c r="C12" s="198"/>
      <c r="D12" s="198"/>
      <c r="E12" s="198"/>
      <c r="F12" s="198"/>
      <c r="G12" s="198"/>
      <c r="H12" s="198"/>
      <c r="I12" s="197"/>
    </row>
    <row r="13" spans="1:9" ht="15" customHeight="1">
      <c r="A13" s="178" t="s">
        <v>3</v>
      </c>
      <c r="B13" s="261" t="s">
        <v>4</v>
      </c>
      <c r="C13" s="261"/>
      <c r="D13" s="261"/>
      <c r="E13" s="261"/>
      <c r="F13" s="261"/>
      <c r="G13" s="261"/>
      <c r="H13" s="261"/>
      <c r="I13" s="261"/>
    </row>
    <row r="14" spans="1:9" ht="15" customHeight="1">
      <c r="A14" s="150"/>
      <c r="B14" s="261"/>
      <c r="C14" s="261"/>
      <c r="D14" s="261"/>
      <c r="E14" s="261"/>
      <c r="F14" s="261"/>
      <c r="G14" s="261"/>
      <c r="H14" s="261"/>
      <c r="I14" s="261"/>
    </row>
    <row r="15" spans="1:9" ht="9" customHeight="1">
      <c r="A15" s="150"/>
      <c r="B15" s="261"/>
      <c r="C15" s="261"/>
      <c r="D15" s="261"/>
      <c r="E15" s="261"/>
      <c r="F15" s="261"/>
      <c r="G15" s="261"/>
      <c r="H15" s="261"/>
      <c r="I15" s="261"/>
    </row>
    <row r="16" spans="1:9" ht="7.5" customHeight="1">
      <c r="A16" s="150"/>
      <c r="B16" s="196"/>
      <c r="C16" s="198"/>
      <c r="D16" s="198"/>
      <c r="E16" s="198"/>
      <c r="F16" s="198"/>
      <c r="G16" s="198"/>
      <c r="H16" s="198"/>
      <c r="I16" s="197"/>
    </row>
    <row r="17" spans="1:9" ht="15" customHeight="1">
      <c r="A17" s="178" t="s">
        <v>5</v>
      </c>
      <c r="B17" s="261" t="s">
        <v>6</v>
      </c>
      <c r="C17" s="261"/>
      <c r="D17" s="261"/>
      <c r="E17" s="261"/>
      <c r="F17" s="261"/>
      <c r="G17" s="261"/>
      <c r="H17" s="261"/>
      <c r="I17" s="261"/>
    </row>
    <row r="18" spans="1:9" ht="9.75" customHeight="1">
      <c r="A18" s="150"/>
      <c r="B18" s="261"/>
      <c r="C18" s="261"/>
      <c r="D18" s="261"/>
      <c r="E18" s="261"/>
      <c r="F18" s="261"/>
      <c r="G18" s="261"/>
      <c r="H18" s="261"/>
      <c r="I18" s="261"/>
    </row>
    <row r="19" spans="1:9" ht="7.5" customHeight="1">
      <c r="A19" s="150"/>
      <c r="B19" s="199"/>
      <c r="C19" s="198"/>
      <c r="D19" s="198"/>
      <c r="E19" s="198"/>
      <c r="F19" s="198"/>
      <c r="G19" s="198"/>
      <c r="H19" s="198"/>
      <c r="I19" s="197"/>
    </row>
    <row r="20" spans="1:9" ht="15" customHeight="1">
      <c r="A20" s="178" t="s">
        <v>7</v>
      </c>
      <c r="B20" s="238" t="s">
        <v>8</v>
      </c>
      <c r="C20" s="239"/>
      <c r="D20" s="239"/>
      <c r="E20" s="198"/>
      <c r="F20" s="198"/>
      <c r="G20" s="198"/>
      <c r="H20" s="198"/>
      <c r="I20" s="197"/>
    </row>
    <row r="21" spans="1:9" ht="15" customHeight="1">
      <c r="A21" s="150"/>
      <c r="B21" s="207"/>
      <c r="C21" s="180"/>
      <c r="D21" s="180"/>
      <c r="E21" s="180"/>
      <c r="F21" s="180"/>
      <c r="G21" s="180"/>
      <c r="H21" s="180"/>
    </row>
    <row r="22" spans="1:9" ht="15" customHeight="1">
      <c r="A22" s="185" t="s">
        <v>9</v>
      </c>
      <c r="C22" s="180"/>
      <c r="D22" s="180"/>
      <c r="E22" s="180"/>
      <c r="F22" s="180"/>
      <c r="G22" s="180"/>
      <c r="H22" s="180"/>
    </row>
    <row r="23" spans="1:9" ht="7.5" customHeight="1">
      <c r="B23" s="183"/>
      <c r="C23" s="180"/>
      <c r="D23" s="180"/>
      <c r="E23" s="180"/>
      <c r="F23" s="180"/>
      <c r="G23" s="180"/>
      <c r="H23" s="180"/>
    </row>
    <row r="24" spans="1:9" ht="15" customHeight="1">
      <c r="A24" s="178" t="s">
        <v>10</v>
      </c>
      <c r="B24" s="261" t="s">
        <v>11</v>
      </c>
      <c r="C24" s="261"/>
      <c r="D24" s="261"/>
      <c r="E24" s="261"/>
      <c r="F24" s="261"/>
      <c r="G24" s="261"/>
      <c r="H24" s="261"/>
      <c r="I24" s="261"/>
    </row>
    <row r="25" spans="1:9" ht="15" customHeight="1">
      <c r="A25" s="150"/>
      <c r="B25" s="261"/>
      <c r="C25" s="261"/>
      <c r="D25" s="261"/>
      <c r="E25" s="261"/>
      <c r="F25" s="261"/>
      <c r="G25" s="261"/>
      <c r="H25" s="261"/>
      <c r="I25" s="261"/>
    </row>
    <row r="26" spans="1:9" ht="8.4499999999999993" customHeight="1">
      <c r="B26" s="261"/>
      <c r="C26" s="261"/>
      <c r="D26" s="261"/>
      <c r="E26" s="261"/>
      <c r="F26" s="261"/>
      <c r="G26" s="261"/>
      <c r="H26" s="261"/>
      <c r="I26" s="261"/>
    </row>
    <row r="27" spans="1:9" ht="15" customHeight="1">
      <c r="B27" s="187" t="s">
        <v>12</v>
      </c>
      <c r="C27" s="188" t="s">
        <v>13</v>
      </c>
      <c r="D27" s="180"/>
      <c r="E27" s="180"/>
      <c r="F27" s="180"/>
      <c r="G27" s="180"/>
      <c r="H27" s="180"/>
    </row>
    <row r="28" spans="1:9" ht="15" customHeight="1">
      <c r="A28" s="150"/>
      <c r="B28" s="187" t="s">
        <v>14</v>
      </c>
      <c r="C28" s="188" t="s">
        <v>15</v>
      </c>
      <c r="D28" s="180"/>
      <c r="E28" s="180"/>
      <c r="F28" s="180"/>
      <c r="G28" s="180"/>
      <c r="H28" s="180"/>
    </row>
    <row r="29" spans="1:9" ht="15" customHeight="1">
      <c r="A29" s="150"/>
      <c r="B29" s="187" t="s">
        <v>16</v>
      </c>
      <c r="C29" s="188" t="s">
        <v>17</v>
      </c>
      <c r="D29" s="180"/>
      <c r="E29" s="180"/>
      <c r="F29" s="180"/>
      <c r="G29" s="180"/>
      <c r="H29" s="180"/>
    </row>
    <row r="30" spans="1:9" ht="15" customHeight="1">
      <c r="B30" s="187" t="s">
        <v>18</v>
      </c>
      <c r="C30" s="188" t="s">
        <v>19</v>
      </c>
      <c r="D30" s="180"/>
      <c r="E30" s="180"/>
      <c r="F30" s="180"/>
      <c r="G30" s="180"/>
      <c r="H30" s="180"/>
    </row>
    <row r="31" spans="1:9" ht="15" customHeight="1">
      <c r="A31" s="151"/>
      <c r="B31" s="187" t="s">
        <v>20</v>
      </c>
      <c r="C31" s="188" t="s">
        <v>21</v>
      </c>
    </row>
    <row r="32" spans="1:9" ht="15" customHeight="1">
      <c r="B32" s="207"/>
    </row>
    <row r="33" spans="1:9" ht="15" customHeight="1">
      <c r="A33" s="178" t="s">
        <v>22</v>
      </c>
      <c r="B33" s="261" t="s">
        <v>23</v>
      </c>
      <c r="C33" s="261"/>
      <c r="D33" s="261"/>
      <c r="E33" s="261"/>
      <c r="F33" s="261"/>
      <c r="G33" s="261"/>
      <c r="H33" s="261"/>
      <c r="I33" s="261"/>
    </row>
    <row r="34" spans="1:9" ht="15" customHeight="1">
      <c r="B34" s="261"/>
      <c r="C34" s="261"/>
      <c r="D34" s="261"/>
      <c r="E34" s="261"/>
      <c r="F34" s="261"/>
      <c r="G34" s="261"/>
      <c r="H34" s="261"/>
      <c r="I34" s="261"/>
    </row>
    <row r="35" spans="1:9" ht="7.5" customHeight="1">
      <c r="B35" s="261"/>
      <c r="C35" s="261"/>
      <c r="D35" s="261"/>
      <c r="E35" s="261"/>
      <c r="F35" s="261"/>
      <c r="G35" s="261"/>
      <c r="H35" s="261"/>
      <c r="I35" s="261"/>
    </row>
    <row r="36" spans="1:9" ht="15" customHeight="1">
      <c r="B36" s="187" t="s">
        <v>24</v>
      </c>
      <c r="C36" s="187" t="s">
        <v>25</v>
      </c>
    </row>
    <row r="37" spans="1:9" ht="15" customHeight="1">
      <c r="B37" s="187" t="s">
        <v>26</v>
      </c>
      <c r="C37" s="188" t="s">
        <v>27</v>
      </c>
    </row>
    <row r="38" spans="1:9" ht="15" customHeight="1">
      <c r="B38" s="187" t="s">
        <v>28</v>
      </c>
      <c r="C38" s="188" t="s">
        <v>29</v>
      </c>
    </row>
    <row r="39" spans="1:9" ht="15" customHeight="1">
      <c r="B39" s="187" t="s">
        <v>30</v>
      </c>
      <c r="C39" s="188" t="s">
        <v>31</v>
      </c>
    </row>
    <row r="40" spans="1:9" ht="15" customHeight="1">
      <c r="B40" s="187" t="s">
        <v>32</v>
      </c>
      <c r="C40" s="188" t="s">
        <v>33</v>
      </c>
    </row>
    <row r="41" spans="1:9" ht="15" customHeight="1"/>
    <row r="42" spans="1:9" ht="15" customHeight="1">
      <c r="A42" s="183" t="s">
        <v>34</v>
      </c>
    </row>
    <row r="43" spans="1:9" ht="8.4499999999999993" customHeight="1">
      <c r="B43" s="187"/>
      <c r="C43" s="188"/>
    </row>
    <row r="44" spans="1:9" ht="15" customHeight="1">
      <c r="B44" s="260" t="s">
        <v>35</v>
      </c>
      <c r="C44" s="260"/>
      <c r="D44" s="260"/>
      <c r="E44" s="260"/>
      <c r="F44" s="260"/>
      <c r="G44" s="260"/>
      <c r="H44" s="260"/>
      <c r="I44" s="260"/>
    </row>
    <row r="45" spans="1:9" ht="8.4499999999999993" customHeight="1">
      <c r="B45" s="260"/>
      <c r="C45" s="260"/>
      <c r="D45" s="260"/>
      <c r="E45" s="260"/>
      <c r="F45" s="260"/>
      <c r="G45" s="260"/>
      <c r="H45" s="260"/>
      <c r="I45" s="260"/>
    </row>
    <row r="46" spans="1:9" ht="6.75" customHeight="1">
      <c r="A46" s="178"/>
      <c r="B46" s="181"/>
    </row>
    <row r="47" spans="1:9" ht="15" customHeight="1">
      <c r="A47" s="178" t="s">
        <v>36</v>
      </c>
      <c r="B47" s="261" t="s">
        <v>37</v>
      </c>
      <c r="C47" s="261"/>
      <c r="D47" s="261"/>
      <c r="E47" s="261"/>
      <c r="F47" s="261"/>
      <c r="G47" s="261"/>
      <c r="H47" s="261"/>
      <c r="I47" s="261"/>
    </row>
    <row r="48" spans="1:9" ht="15" customHeight="1">
      <c r="B48" s="261"/>
      <c r="C48" s="261"/>
      <c r="D48" s="261"/>
      <c r="E48" s="261"/>
      <c r="F48" s="261"/>
      <c r="G48" s="261"/>
      <c r="H48" s="261"/>
      <c r="I48" s="261"/>
    </row>
    <row r="49" spans="1:9" ht="7.5" customHeight="1">
      <c r="B49" s="261"/>
      <c r="C49" s="261"/>
      <c r="D49" s="261"/>
      <c r="E49" s="261"/>
      <c r="F49" s="261"/>
      <c r="G49" s="261"/>
      <c r="H49" s="261"/>
      <c r="I49" s="261"/>
    </row>
    <row r="50" spans="1:9" ht="8.4499999999999993" customHeight="1"/>
    <row r="51" spans="1:9" ht="15" customHeight="1">
      <c r="A51" s="178" t="s">
        <v>38</v>
      </c>
      <c r="B51" s="183" t="s">
        <v>39</v>
      </c>
    </row>
    <row r="52" spans="1:9" ht="15" customHeight="1"/>
    <row r="53" spans="1:9" ht="15" customHeight="1">
      <c r="A53" s="178" t="s">
        <v>40</v>
      </c>
      <c r="B53" s="260" t="s">
        <v>41</v>
      </c>
      <c r="C53" s="260"/>
      <c r="D53" s="260"/>
      <c r="E53" s="260"/>
      <c r="F53" s="260"/>
      <c r="G53" s="260"/>
      <c r="H53" s="260"/>
      <c r="I53" s="260"/>
    </row>
    <row r="54" spans="1:9" ht="15" customHeight="1">
      <c r="B54" s="260"/>
      <c r="C54" s="260"/>
      <c r="D54" s="260"/>
      <c r="E54" s="260"/>
      <c r="F54" s="260"/>
      <c r="G54" s="260"/>
      <c r="H54" s="260"/>
      <c r="I54" s="260"/>
    </row>
    <row r="55" spans="1:9" ht="15" customHeight="1">
      <c r="B55" s="260"/>
      <c r="C55" s="260"/>
      <c r="D55" s="260"/>
      <c r="E55" s="260"/>
      <c r="F55" s="260"/>
      <c r="G55" s="260"/>
      <c r="H55" s="260"/>
      <c r="I55" s="260"/>
    </row>
    <row r="56" spans="1:9" ht="15" customHeight="1">
      <c r="B56" s="260"/>
      <c r="C56" s="260"/>
      <c r="D56" s="260"/>
      <c r="E56" s="260"/>
      <c r="F56" s="260"/>
      <c r="G56" s="260"/>
      <c r="H56" s="260"/>
      <c r="I56" s="260"/>
    </row>
    <row r="57" spans="1:9" ht="12.2" customHeight="1">
      <c r="A57" s="179"/>
      <c r="B57" s="260"/>
      <c r="C57" s="260"/>
      <c r="D57" s="260"/>
      <c r="E57" s="260"/>
      <c r="F57" s="260"/>
      <c r="G57" s="260"/>
      <c r="H57" s="260"/>
      <c r="I57" s="260"/>
    </row>
    <row r="58" spans="1:9" ht="15" customHeight="1">
      <c r="A58" s="179"/>
      <c r="B58" s="182" t="s">
        <v>42</v>
      </c>
    </row>
    <row r="59" spans="1:9" ht="15" customHeight="1">
      <c r="A59" s="179"/>
      <c r="B59" s="182"/>
    </row>
    <row r="60" spans="1:9" ht="15" customHeight="1">
      <c r="B60" s="259" t="s">
        <v>43</v>
      </c>
      <c r="C60" s="259"/>
      <c r="D60" s="259"/>
      <c r="E60" s="259"/>
      <c r="F60" s="259"/>
      <c r="G60" s="259"/>
      <c r="H60" s="259"/>
      <c r="I60" s="259"/>
    </row>
    <row r="61" spans="1:9" ht="15" customHeight="1">
      <c r="A61" s="178"/>
      <c r="B61" s="259"/>
      <c r="C61" s="259"/>
      <c r="D61" s="259"/>
      <c r="E61" s="259"/>
      <c r="F61" s="259"/>
      <c r="G61" s="259"/>
      <c r="H61" s="259"/>
      <c r="I61" s="259"/>
    </row>
    <row r="62" spans="1:9" ht="15" customHeight="1">
      <c r="A62" s="178"/>
      <c r="B62" s="259"/>
      <c r="C62" s="259"/>
      <c r="D62" s="259"/>
      <c r="E62" s="259"/>
      <c r="F62" s="259"/>
      <c r="G62" s="259"/>
      <c r="H62" s="259"/>
      <c r="I62" s="259"/>
    </row>
    <row r="63" spans="1:9" ht="15" customHeight="1">
      <c r="A63" s="178"/>
      <c r="B63" s="263" t="s">
        <v>105</v>
      </c>
      <c r="C63" s="263"/>
      <c r="D63" s="263"/>
      <c r="E63" s="263"/>
      <c r="F63" s="263"/>
      <c r="G63" s="263"/>
      <c r="H63" s="263"/>
      <c r="I63" s="263"/>
    </row>
    <row r="64" spans="1:9" ht="15" customHeight="1">
      <c r="B64" s="263"/>
      <c r="C64" s="263"/>
      <c r="D64" s="263"/>
      <c r="E64" s="263"/>
      <c r="F64" s="263"/>
      <c r="G64" s="263"/>
      <c r="H64" s="263"/>
      <c r="I64" s="263"/>
    </row>
    <row r="65" spans="1:9" ht="15" customHeight="1">
      <c r="B65" s="263"/>
      <c r="C65" s="263"/>
      <c r="D65" s="263"/>
      <c r="E65" s="263"/>
      <c r="F65" s="263"/>
      <c r="G65" s="263"/>
      <c r="H65" s="263"/>
      <c r="I65" s="263"/>
    </row>
    <row r="66" spans="1:9" ht="17.649999999999999" customHeight="1">
      <c r="B66" s="263"/>
      <c r="C66" s="263"/>
      <c r="D66" s="263"/>
      <c r="E66" s="263"/>
      <c r="F66" s="263"/>
      <c r="G66" s="263"/>
      <c r="H66" s="263"/>
      <c r="I66" s="263"/>
    </row>
    <row r="67" spans="1:9" ht="15" customHeight="1">
      <c r="B67" s="263" t="s">
        <v>44</v>
      </c>
      <c r="C67" s="263"/>
      <c r="D67" s="263"/>
      <c r="E67" s="263"/>
      <c r="F67" s="263"/>
      <c r="G67" s="263"/>
      <c r="H67" s="263"/>
      <c r="I67" s="263"/>
    </row>
    <row r="68" spans="1:9" ht="15" customHeight="1">
      <c r="A68" s="178"/>
      <c r="B68" s="263"/>
      <c r="C68" s="263"/>
      <c r="D68" s="263"/>
      <c r="E68" s="263"/>
      <c r="F68" s="263"/>
      <c r="G68" s="263"/>
      <c r="H68" s="263"/>
      <c r="I68" s="263"/>
    </row>
    <row r="69" spans="1:9" ht="17.649999999999999" customHeight="1">
      <c r="A69" s="178"/>
      <c r="B69" s="263" t="s">
        <v>104</v>
      </c>
      <c r="C69" s="263"/>
      <c r="D69" s="263"/>
      <c r="E69" s="263"/>
      <c r="F69" s="263"/>
      <c r="G69" s="263"/>
      <c r="H69" s="263"/>
      <c r="I69" s="263"/>
    </row>
    <row r="70" spans="1:9" ht="15" customHeight="1">
      <c r="A70" s="178"/>
      <c r="B70" s="263"/>
      <c r="C70" s="263"/>
      <c r="D70" s="263"/>
      <c r="E70" s="263"/>
      <c r="F70" s="263"/>
      <c r="G70" s="263"/>
      <c r="H70" s="263"/>
      <c r="I70" s="263"/>
    </row>
    <row r="71" spans="1:9" ht="15" customHeight="1">
      <c r="A71" s="178"/>
      <c r="B71" s="263"/>
      <c r="C71" s="263"/>
      <c r="D71" s="263"/>
      <c r="E71" s="263"/>
      <c r="F71" s="263"/>
      <c r="G71" s="263"/>
      <c r="H71" s="263"/>
      <c r="I71" s="263"/>
    </row>
    <row r="72" spans="1:9" ht="15" customHeight="1">
      <c r="A72" s="178"/>
      <c r="B72" s="263"/>
      <c r="C72" s="263"/>
      <c r="D72" s="263"/>
      <c r="E72" s="263"/>
      <c r="F72" s="263"/>
      <c r="G72" s="263"/>
      <c r="H72" s="263"/>
      <c r="I72" s="263"/>
    </row>
    <row r="73" spans="1:9" ht="15" customHeight="1">
      <c r="A73" s="178"/>
      <c r="B73" s="263"/>
      <c r="C73" s="263"/>
      <c r="D73" s="263"/>
      <c r="E73" s="263"/>
      <c r="F73" s="263"/>
      <c r="G73" s="263"/>
      <c r="H73" s="263"/>
      <c r="I73" s="263"/>
    </row>
    <row r="74" spans="1:9" ht="15" customHeight="1">
      <c r="A74" s="178"/>
      <c r="B74" s="200"/>
      <c r="C74" s="200"/>
      <c r="D74" s="200"/>
      <c r="E74" s="200"/>
      <c r="F74" s="200"/>
      <c r="G74" s="200"/>
      <c r="H74" s="200"/>
      <c r="I74" s="200"/>
    </row>
    <row r="75" spans="1:9" ht="15" customHeight="1">
      <c r="A75" s="178"/>
      <c r="B75" s="261" t="s">
        <v>45</v>
      </c>
      <c r="C75" s="261"/>
      <c r="D75" s="261"/>
      <c r="E75" s="261"/>
      <c r="F75" s="261"/>
      <c r="G75" s="261"/>
      <c r="H75" s="261"/>
      <c r="I75" s="261"/>
    </row>
    <row r="76" spans="1:9" ht="15" customHeight="1">
      <c r="A76" s="178"/>
      <c r="B76" s="261"/>
      <c r="C76" s="261"/>
      <c r="D76" s="261"/>
      <c r="E76" s="261"/>
      <c r="F76" s="261"/>
      <c r="G76" s="261"/>
      <c r="H76" s="261"/>
      <c r="I76" s="261"/>
    </row>
    <row r="77" spans="1:9" ht="15" customHeight="1">
      <c r="A77" s="178"/>
      <c r="B77" s="261"/>
      <c r="C77" s="261"/>
      <c r="D77" s="261"/>
      <c r="E77" s="261"/>
      <c r="F77" s="261"/>
      <c r="G77" s="261"/>
      <c r="H77" s="261"/>
      <c r="I77" s="261"/>
    </row>
    <row r="78" spans="1:9" ht="15" customHeight="1">
      <c r="A78" s="192"/>
      <c r="B78" s="261"/>
      <c r="C78" s="261"/>
      <c r="D78" s="261"/>
      <c r="E78" s="261"/>
      <c r="F78" s="261"/>
      <c r="G78" s="261"/>
      <c r="H78" s="261"/>
      <c r="I78" s="261"/>
    </row>
    <row r="79" spans="1:9" ht="15" customHeight="1">
      <c r="A79" s="193"/>
      <c r="B79" s="261"/>
      <c r="C79" s="261"/>
      <c r="D79" s="261"/>
      <c r="E79" s="261"/>
      <c r="F79" s="261"/>
      <c r="G79" s="261"/>
      <c r="H79" s="261"/>
      <c r="I79" s="261"/>
    </row>
    <row r="80" spans="1:9" ht="22.7" customHeight="1">
      <c r="B80" s="261"/>
      <c r="C80" s="261"/>
      <c r="D80" s="261"/>
      <c r="E80" s="261"/>
      <c r="F80" s="261"/>
      <c r="G80" s="261"/>
      <c r="H80" s="261"/>
      <c r="I80" s="261"/>
    </row>
    <row r="81" spans="1:9" ht="15" customHeight="1"/>
    <row r="82" spans="1:9" ht="15" customHeight="1">
      <c r="A82" s="178" t="s">
        <v>46</v>
      </c>
      <c r="B82" s="261" t="s">
        <v>47</v>
      </c>
      <c r="C82" s="261"/>
      <c r="D82" s="261"/>
      <c r="E82" s="261"/>
      <c r="F82" s="261"/>
      <c r="G82" s="261"/>
      <c r="H82" s="261"/>
      <c r="I82" s="261"/>
    </row>
    <row r="83" spans="1:9" ht="12.2" customHeight="1">
      <c r="B83" s="261"/>
      <c r="C83" s="261"/>
      <c r="D83" s="261"/>
      <c r="E83" s="261"/>
      <c r="F83" s="261"/>
      <c r="G83" s="261"/>
      <c r="H83" s="261"/>
      <c r="I83" s="261"/>
    </row>
    <row r="84" spans="1:9" ht="10.5" customHeight="1"/>
    <row r="85" spans="1:9" ht="15" customHeight="1">
      <c r="B85" s="262" t="s">
        <v>48</v>
      </c>
      <c r="C85" s="262"/>
      <c r="D85" s="262"/>
      <c r="E85" s="262"/>
      <c r="F85" s="262"/>
      <c r="G85" s="262"/>
      <c r="H85" s="262"/>
      <c r="I85" s="262"/>
    </row>
    <row r="86" spans="1:9" ht="15" customHeight="1">
      <c r="B86" s="262"/>
      <c r="C86" s="262"/>
      <c r="D86" s="262"/>
      <c r="E86" s="262"/>
      <c r="F86" s="262"/>
      <c r="G86" s="262"/>
      <c r="H86" s="262"/>
      <c r="I86" s="262"/>
    </row>
    <row r="87" spans="1:9" ht="15" customHeight="1">
      <c r="B87" s="262"/>
      <c r="C87" s="262"/>
      <c r="D87" s="262"/>
      <c r="E87" s="262"/>
      <c r="F87" s="262"/>
      <c r="G87" s="262"/>
      <c r="H87" s="262"/>
      <c r="I87" s="262"/>
    </row>
    <row r="88" spans="1:9" ht="9" customHeight="1">
      <c r="B88" s="262"/>
      <c r="C88" s="262"/>
      <c r="D88" s="262"/>
      <c r="E88" s="262"/>
      <c r="F88" s="262"/>
      <c r="G88" s="262"/>
      <c r="H88" s="262"/>
      <c r="I88" s="262"/>
    </row>
    <row r="89" spans="1:9" ht="15" customHeight="1">
      <c r="B89" s="262" t="s">
        <v>49</v>
      </c>
      <c r="C89" s="262"/>
      <c r="D89" s="262"/>
      <c r="E89" s="262"/>
      <c r="F89" s="262"/>
      <c r="G89" s="262"/>
      <c r="H89" s="262"/>
      <c r="I89" s="262"/>
    </row>
    <row r="90" spans="1:9" ht="15" customHeight="1">
      <c r="B90" s="262"/>
      <c r="C90" s="262"/>
      <c r="D90" s="262"/>
      <c r="E90" s="262"/>
      <c r="F90" s="262"/>
      <c r="G90" s="262"/>
      <c r="H90" s="262"/>
      <c r="I90" s="262"/>
    </row>
    <row r="91" spans="1:9" ht="15" customHeight="1">
      <c r="B91" s="262"/>
      <c r="C91" s="262"/>
      <c r="D91" s="262"/>
      <c r="E91" s="262"/>
      <c r="F91" s="262"/>
      <c r="G91" s="262"/>
      <c r="H91" s="262"/>
      <c r="I91" s="262"/>
    </row>
    <row r="92" spans="1:9" ht="15" customHeight="1">
      <c r="B92" s="262"/>
      <c r="C92" s="262"/>
      <c r="D92" s="262"/>
      <c r="E92" s="262"/>
      <c r="F92" s="262"/>
      <c r="G92" s="262"/>
      <c r="H92" s="262"/>
      <c r="I92" s="262"/>
    </row>
    <row r="93" spans="1:9" ht="15" customHeight="1">
      <c r="B93" s="262"/>
      <c r="C93" s="262"/>
      <c r="D93" s="262"/>
      <c r="E93" s="262"/>
      <c r="F93" s="262"/>
      <c r="G93" s="262"/>
      <c r="H93" s="262"/>
      <c r="I93" s="262"/>
    </row>
    <row r="94" spans="1:9" ht="5.25" customHeight="1">
      <c r="B94" s="262"/>
      <c r="C94" s="262"/>
      <c r="D94" s="262"/>
      <c r="E94" s="262"/>
      <c r="F94" s="262"/>
      <c r="G94" s="262"/>
      <c r="H94" s="262"/>
      <c r="I94" s="262"/>
    </row>
    <row r="95" spans="1:9" ht="15" customHeight="1">
      <c r="B95" s="260" t="s">
        <v>50</v>
      </c>
      <c r="C95" s="260"/>
      <c r="D95" s="260"/>
      <c r="E95" s="260"/>
      <c r="F95" s="260"/>
      <c r="G95" s="260"/>
      <c r="H95" s="260"/>
      <c r="I95" s="260"/>
    </row>
    <row r="96" spans="1:9" ht="15" customHeight="1">
      <c r="A96" s="191"/>
      <c r="B96" s="260"/>
      <c r="C96" s="260"/>
      <c r="D96" s="260"/>
      <c r="E96" s="260"/>
      <c r="F96" s="260"/>
      <c r="G96" s="260"/>
      <c r="H96" s="260"/>
      <c r="I96" s="260"/>
    </row>
    <row r="97" spans="1:9" ht="15" customHeight="1">
      <c r="A97" s="186"/>
      <c r="B97" s="260"/>
      <c r="C97" s="260"/>
      <c r="D97" s="260"/>
      <c r="E97" s="260"/>
      <c r="F97" s="260"/>
      <c r="G97" s="260"/>
      <c r="H97" s="260"/>
      <c r="I97" s="260"/>
    </row>
    <row r="98" spans="1:9" ht="15" customHeight="1">
      <c r="A98" s="186"/>
      <c r="B98" s="260"/>
      <c r="C98" s="260"/>
      <c r="D98" s="260"/>
      <c r="E98" s="260"/>
      <c r="F98" s="260"/>
      <c r="G98" s="260"/>
      <c r="H98" s="260"/>
      <c r="I98" s="260"/>
    </row>
    <row r="99" spans="1:9" ht="15" customHeight="1">
      <c r="A99" s="186"/>
      <c r="B99" s="260"/>
      <c r="C99" s="260"/>
      <c r="D99" s="260"/>
      <c r="E99" s="260"/>
      <c r="F99" s="260"/>
      <c r="G99" s="260"/>
      <c r="H99" s="260"/>
      <c r="I99" s="260"/>
    </row>
    <row r="100" spans="1:9" ht="15" customHeight="1">
      <c r="A100" s="186"/>
      <c r="B100" s="260"/>
      <c r="C100" s="260"/>
      <c r="D100" s="260"/>
      <c r="E100" s="260"/>
      <c r="F100" s="260"/>
      <c r="G100" s="260"/>
      <c r="H100" s="260"/>
      <c r="I100" s="260"/>
    </row>
    <row r="101" spans="1:9" ht="15" customHeight="1">
      <c r="A101" s="181"/>
      <c r="B101" s="260"/>
      <c r="C101" s="260"/>
      <c r="D101" s="260"/>
      <c r="E101" s="260"/>
      <c r="F101" s="260"/>
      <c r="G101" s="260"/>
      <c r="H101" s="260"/>
      <c r="I101" s="260"/>
    </row>
    <row r="102" spans="1:9" ht="15" customHeight="1">
      <c r="A102" s="181"/>
      <c r="B102" s="260"/>
      <c r="C102" s="260"/>
      <c r="D102" s="260"/>
      <c r="E102" s="260"/>
      <c r="F102" s="260"/>
      <c r="G102" s="260"/>
      <c r="H102" s="260"/>
      <c r="I102" s="260"/>
    </row>
    <row r="103" spans="1:9" ht="15" customHeight="1">
      <c r="A103" s="181"/>
      <c r="B103" s="260"/>
      <c r="C103" s="260"/>
      <c r="D103" s="260"/>
      <c r="E103" s="260"/>
      <c r="F103" s="260"/>
      <c r="G103" s="260"/>
      <c r="H103" s="260"/>
      <c r="I103" s="260"/>
    </row>
    <row r="104" spans="1:9" ht="11.25" customHeight="1">
      <c r="A104" s="181"/>
    </row>
    <row r="105" spans="1:9" ht="15" customHeight="1">
      <c r="A105" s="185" t="s">
        <v>51</v>
      </c>
      <c r="B105" s="183"/>
    </row>
    <row r="106" spans="1:9" ht="9" customHeight="1">
      <c r="A106" s="194"/>
    </row>
    <row r="107" spans="1:9" ht="15" customHeight="1">
      <c r="B107" s="260" t="s">
        <v>52</v>
      </c>
      <c r="C107" s="260"/>
      <c r="D107" s="260"/>
      <c r="E107" s="260"/>
      <c r="F107" s="260"/>
      <c r="G107" s="260"/>
      <c r="H107" s="260"/>
      <c r="I107" s="260"/>
    </row>
    <row r="108" spans="1:9" ht="15" customHeight="1">
      <c r="B108" s="260"/>
      <c r="C108" s="260"/>
      <c r="D108" s="260"/>
      <c r="E108" s="260"/>
      <c r="F108" s="260"/>
      <c r="G108" s="260"/>
      <c r="H108" s="260"/>
      <c r="I108" s="260"/>
    </row>
    <row r="109" spans="1:9" ht="21.75" customHeight="1">
      <c r="B109" s="260"/>
      <c r="C109" s="260"/>
      <c r="D109" s="260"/>
      <c r="E109" s="260"/>
      <c r="F109" s="260"/>
      <c r="G109" s="260"/>
      <c r="H109" s="260"/>
      <c r="I109" s="260"/>
    </row>
    <row r="110" spans="1:9" ht="9" customHeight="1">
      <c r="B110" s="201"/>
      <c r="C110" s="201"/>
      <c r="D110" s="201"/>
      <c r="E110" s="201"/>
      <c r="F110" s="201"/>
      <c r="G110" s="201"/>
      <c r="H110" s="201"/>
      <c r="I110" s="201"/>
    </row>
    <row r="111" spans="1:9" ht="15" customHeight="1">
      <c r="A111" s="178" t="s">
        <v>53</v>
      </c>
      <c r="B111" s="261" t="s">
        <v>54</v>
      </c>
      <c r="C111" s="261"/>
      <c r="D111" s="261"/>
      <c r="E111" s="261"/>
      <c r="F111" s="261"/>
      <c r="G111" s="261"/>
      <c r="H111" s="261"/>
      <c r="I111" s="261"/>
    </row>
    <row r="112" spans="1:9" ht="15" customHeight="1">
      <c r="B112" s="261"/>
      <c r="C112" s="261"/>
      <c r="D112" s="261"/>
      <c r="E112" s="261"/>
      <c r="F112" s="261"/>
      <c r="G112" s="261"/>
      <c r="H112" s="261"/>
      <c r="I112" s="261"/>
    </row>
    <row r="113" spans="1:9" ht="15" customHeight="1">
      <c r="B113" s="261"/>
      <c r="C113" s="261"/>
      <c r="D113" s="261"/>
      <c r="E113" s="261"/>
      <c r="F113" s="261"/>
      <c r="G113" s="261"/>
      <c r="H113" s="261"/>
      <c r="I113" s="261"/>
    </row>
    <row r="114" spans="1:9" ht="8.4499999999999993" customHeight="1">
      <c r="B114" s="261"/>
      <c r="C114" s="261"/>
      <c r="D114" s="261"/>
      <c r="E114" s="261"/>
      <c r="F114" s="261"/>
      <c r="G114" s="261"/>
      <c r="H114" s="261"/>
      <c r="I114" s="261"/>
    </row>
    <row r="115" spans="1:9" ht="15" customHeight="1">
      <c r="A115" s="178" t="s">
        <v>55</v>
      </c>
      <c r="B115" s="261" t="s">
        <v>103</v>
      </c>
      <c r="C115" s="261"/>
      <c r="D115" s="261"/>
      <c r="E115" s="261"/>
      <c r="F115" s="261"/>
      <c r="G115" s="261"/>
      <c r="H115" s="261"/>
      <c r="I115" s="261"/>
    </row>
    <row r="116" spans="1:9" ht="15" customHeight="1">
      <c r="B116" s="261"/>
      <c r="C116" s="261"/>
      <c r="D116" s="261"/>
      <c r="E116" s="261"/>
      <c r="F116" s="261"/>
      <c r="G116" s="261"/>
      <c r="H116" s="261"/>
      <c r="I116" s="261"/>
    </row>
    <row r="117" spans="1:9" ht="15" customHeight="1">
      <c r="B117" s="261"/>
      <c r="C117" s="261"/>
      <c r="D117" s="261"/>
      <c r="E117" s="261"/>
      <c r="F117" s="261"/>
      <c r="G117" s="261"/>
      <c r="H117" s="261"/>
      <c r="I117" s="261"/>
    </row>
    <row r="118" spans="1:9" ht="15.6" customHeight="1">
      <c r="B118" s="261"/>
      <c r="C118" s="261"/>
      <c r="D118" s="261"/>
      <c r="E118" s="261"/>
      <c r="F118" s="261"/>
      <c r="G118" s="261"/>
      <c r="H118" s="261"/>
      <c r="I118" s="261"/>
    </row>
    <row r="119" spans="1:9" ht="15" customHeight="1">
      <c r="B119" s="261"/>
      <c r="C119" s="261"/>
      <c r="D119" s="261"/>
      <c r="E119" s="261"/>
      <c r="F119" s="261"/>
      <c r="G119" s="261"/>
      <c r="H119" s="261"/>
      <c r="I119" s="261"/>
    </row>
    <row r="120" spans="1:9" ht="15" customHeight="1">
      <c r="B120" s="261"/>
      <c r="C120" s="261"/>
      <c r="D120" s="261"/>
      <c r="E120" s="261"/>
      <c r="F120" s="261"/>
      <c r="G120" s="261"/>
      <c r="H120" s="261"/>
      <c r="I120" s="261"/>
    </row>
    <row r="121" spans="1:9" ht="15" customHeight="1">
      <c r="B121" s="261"/>
      <c r="C121" s="261"/>
      <c r="D121" s="261"/>
      <c r="E121" s="261"/>
      <c r="F121" s="261"/>
      <c r="G121" s="261"/>
      <c r="H121" s="261"/>
      <c r="I121" s="261"/>
    </row>
    <row r="122" spans="1:9" ht="15" customHeight="1">
      <c r="A122" s="178" t="s">
        <v>56</v>
      </c>
      <c r="B122" s="261" t="s">
        <v>57</v>
      </c>
      <c r="C122" s="261"/>
      <c r="D122" s="261"/>
      <c r="E122" s="261"/>
      <c r="F122" s="261"/>
      <c r="G122" s="261"/>
      <c r="H122" s="261"/>
      <c r="I122" s="261"/>
    </row>
    <row r="123" spans="1:9" ht="15" customHeight="1">
      <c r="B123" s="261"/>
      <c r="C123" s="261"/>
      <c r="D123" s="261"/>
      <c r="E123" s="261"/>
      <c r="F123" s="261"/>
      <c r="G123" s="261"/>
      <c r="H123" s="261"/>
      <c r="I123" s="261"/>
    </row>
    <row r="124" spans="1:9" ht="15" customHeight="1">
      <c r="B124" s="261"/>
      <c r="C124" s="261"/>
      <c r="D124" s="261"/>
      <c r="E124" s="261"/>
      <c r="F124" s="261"/>
      <c r="G124" s="261"/>
      <c r="H124" s="261"/>
      <c r="I124" s="261"/>
    </row>
    <row r="125" spans="1:9" ht="15" customHeight="1">
      <c r="B125" s="261"/>
      <c r="C125" s="261"/>
      <c r="D125" s="261"/>
      <c r="E125" s="261"/>
      <c r="F125" s="261"/>
      <c r="G125" s="261"/>
      <c r="H125" s="261"/>
      <c r="I125" s="261"/>
    </row>
    <row r="126" spans="1:9" ht="15" customHeight="1">
      <c r="B126" s="261"/>
      <c r="C126" s="261"/>
      <c r="D126" s="261"/>
      <c r="E126" s="261"/>
      <c r="F126" s="261"/>
      <c r="G126" s="261"/>
      <c r="H126" s="261"/>
      <c r="I126" s="261"/>
    </row>
    <row r="127" spans="1:9" ht="15" customHeight="1">
      <c r="A127" s="178" t="s">
        <v>58</v>
      </c>
      <c r="B127" s="183" t="s">
        <v>59</v>
      </c>
    </row>
    <row r="128" spans="1:9" ht="9" customHeight="1">
      <c r="C128" s="195"/>
      <c r="D128" s="195"/>
      <c r="E128" s="195"/>
      <c r="F128" s="195"/>
      <c r="G128" s="195"/>
      <c r="H128" s="195"/>
      <c r="I128" s="195"/>
    </row>
    <row r="129" spans="1:9" ht="15" customHeight="1">
      <c r="B129" s="260" t="s">
        <v>60</v>
      </c>
      <c r="C129" s="260"/>
      <c r="D129" s="260"/>
      <c r="E129" s="260"/>
      <c r="F129" s="260"/>
      <c r="G129" s="260"/>
      <c r="H129" s="260"/>
      <c r="I129" s="260"/>
    </row>
    <row r="130" spans="1:9" ht="15" customHeight="1">
      <c r="B130" s="260"/>
      <c r="C130" s="260"/>
      <c r="D130" s="260"/>
      <c r="E130" s="260"/>
      <c r="F130" s="260"/>
      <c r="G130" s="260"/>
      <c r="H130" s="260"/>
      <c r="I130" s="260"/>
    </row>
    <row r="131" spans="1:9" ht="19.5" customHeight="1">
      <c r="B131" s="260"/>
      <c r="C131" s="260"/>
      <c r="D131" s="260"/>
      <c r="E131" s="260"/>
      <c r="F131" s="260"/>
      <c r="G131" s="260"/>
      <c r="H131" s="260"/>
      <c r="I131" s="260"/>
    </row>
    <row r="132" spans="1:9" ht="15" customHeight="1"/>
    <row r="133" spans="1:9" ht="15" customHeight="1">
      <c r="A133" s="178"/>
    </row>
    <row r="134" spans="1:9" ht="15" customHeight="1"/>
    <row r="135" spans="1:9" ht="15" customHeight="1"/>
    <row r="136" spans="1:9" ht="15" customHeight="1">
      <c r="A136" s="178"/>
    </row>
    <row r="137" spans="1:9" ht="15" customHeight="1">
      <c r="B137" s="183"/>
    </row>
    <row r="138" spans="1:9" ht="15" customHeight="1">
      <c r="A138" s="178"/>
    </row>
    <row r="139" spans="1:9" ht="15" customHeight="1">
      <c r="A139" s="178"/>
    </row>
    <row r="140" spans="1:9" ht="15" customHeight="1">
      <c r="A140" s="178"/>
    </row>
    <row r="141" spans="1:9" ht="15" customHeight="1">
      <c r="A141" s="178"/>
    </row>
    <row r="142" spans="1:9" ht="15" customHeight="1">
      <c r="A142" s="178"/>
    </row>
    <row r="143" spans="1:9" ht="15" customHeight="1">
      <c r="A143" s="178"/>
    </row>
    <row r="144" spans="1:9" ht="15" customHeight="1"/>
    <row r="145" spans="1:2" ht="15" customHeight="1"/>
    <row r="146" spans="1:2" ht="15" customHeight="1">
      <c r="A146" s="178"/>
      <c r="B146" s="181"/>
    </row>
    <row r="147" spans="1:2" ht="15" customHeight="1">
      <c r="A147" s="178"/>
    </row>
    <row r="148" spans="1:2" ht="15" customHeight="1">
      <c r="A148" s="178"/>
    </row>
    <row r="149" spans="1:2" ht="15" customHeight="1">
      <c r="A149" s="178"/>
    </row>
    <row r="150" spans="1:2" ht="15" customHeight="1">
      <c r="A150" s="178"/>
    </row>
    <row r="151" spans="1:2" ht="15" customHeight="1">
      <c r="B151" s="190"/>
    </row>
    <row r="152" spans="1:2" ht="15" customHeight="1"/>
    <row r="153" spans="1:2" ht="15" customHeight="1"/>
    <row r="154" spans="1:2" ht="15" customHeight="1"/>
    <row r="155" spans="1:2" ht="15" customHeight="1">
      <c r="B155" s="190"/>
    </row>
    <row r="156" spans="1:2" ht="15" customHeight="1"/>
    <row r="157" spans="1:2" ht="15" customHeight="1">
      <c r="B157" s="182"/>
    </row>
    <row r="158" spans="1:2" ht="15" customHeight="1"/>
    <row r="159" spans="1:2" ht="15" customHeight="1">
      <c r="B159" s="181"/>
    </row>
    <row r="160" spans="1:2" ht="15" customHeight="1"/>
    <row r="161" ht="15" customHeight="1"/>
  </sheetData>
  <mergeCells count="23">
    <mergeCell ref="B115:I121"/>
    <mergeCell ref="B122:I126"/>
    <mergeCell ref="B129:I131"/>
    <mergeCell ref="B95:I103"/>
    <mergeCell ref="B107:I109"/>
    <mergeCell ref="B111:I114"/>
    <mergeCell ref="B85:I88"/>
    <mergeCell ref="B89:I94"/>
    <mergeCell ref="B60:I62"/>
    <mergeCell ref="B63:I66"/>
    <mergeCell ref="B67:I68"/>
    <mergeCell ref="B69:I73"/>
    <mergeCell ref="B3:I8"/>
    <mergeCell ref="B44:I45"/>
    <mergeCell ref="B47:I49"/>
    <mergeCell ref="B75:I80"/>
    <mergeCell ref="B82:I83"/>
    <mergeCell ref="B53:I57"/>
    <mergeCell ref="B9:I10"/>
    <mergeCell ref="B13:I15"/>
    <mergeCell ref="B17:I18"/>
    <mergeCell ref="B24:I26"/>
    <mergeCell ref="B33:I35"/>
  </mergeCells>
  <hyperlinks>
    <hyperlink ref="B58" r:id="rId1" xr:uid="{462E71DB-F022-4DC0-A154-4BDFCCCA45D4}"/>
  </hyperlinks>
  <pageMargins left="0.7" right="0.7" top="0.75" bottom="0.75" header="0.3" footer="0.3"/>
  <pageSetup scale="85" orientation="portrait" verticalDpi="1200" r:id="rId2"/>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F832-B569-4EBF-9E69-DD2CD999A8E2}">
  <dimension ref="A1:G15"/>
  <sheetViews>
    <sheetView workbookViewId="0">
      <selection activeCell="C3" sqref="C3"/>
    </sheetView>
  </sheetViews>
  <sheetFormatPr defaultColWidth="8.77734375" defaultRowHeight="12"/>
  <cols>
    <col min="1" max="1" width="7.77734375" style="177" bestFit="1" customWidth="1"/>
    <col min="2" max="2" width="16.77734375" style="177" customWidth="1"/>
    <col min="3" max="3" width="15.44140625" style="177" customWidth="1"/>
    <col min="4" max="4" width="6.77734375" style="177" bestFit="1" customWidth="1"/>
    <col min="5" max="5" width="5.5546875" style="177" bestFit="1" customWidth="1"/>
    <col min="6" max="6" width="6.77734375" style="177" bestFit="1" customWidth="1"/>
    <col min="7" max="7" width="5.5546875" style="177" bestFit="1" customWidth="1"/>
    <col min="8" max="16384" width="8.77734375" style="177"/>
  </cols>
  <sheetData>
    <row r="1" spans="1:7">
      <c r="A1" s="207" t="s">
        <v>85</v>
      </c>
      <c r="B1" s="177" t="s">
        <v>86</v>
      </c>
    </row>
    <row r="3" spans="1:7">
      <c r="A3" s="265" t="s">
        <v>87</v>
      </c>
      <c r="B3" s="265"/>
      <c r="C3" s="214">
        <v>10</v>
      </c>
    </row>
    <row r="4" spans="1:7" ht="13.5">
      <c r="A4" s="265" t="s">
        <v>88</v>
      </c>
      <c r="B4" s="265"/>
      <c r="C4" s="214">
        <v>5000</v>
      </c>
    </row>
    <row r="7" spans="1:7">
      <c r="A7" s="208" t="s">
        <v>89</v>
      </c>
      <c r="B7" s="208"/>
      <c r="C7" s="208"/>
      <c r="D7" s="264" t="s">
        <v>90</v>
      </c>
      <c r="E7" s="264"/>
      <c r="F7" s="264" t="s">
        <v>91</v>
      </c>
      <c r="G7" s="264"/>
    </row>
    <row r="8" spans="1:7" ht="13.5">
      <c r="A8" s="209"/>
      <c r="B8" s="208" t="s">
        <v>92</v>
      </c>
      <c r="C8" s="208" t="s">
        <v>93</v>
      </c>
      <c r="D8" s="208" t="s">
        <v>94</v>
      </c>
      <c r="E8" s="208" t="s">
        <v>80</v>
      </c>
      <c r="F8" s="208" t="s">
        <v>94</v>
      </c>
      <c r="G8" s="208" t="s">
        <v>80</v>
      </c>
    </row>
    <row r="9" spans="1:7">
      <c r="A9" s="208" t="s">
        <v>82</v>
      </c>
      <c r="B9" s="209">
        <v>4</v>
      </c>
      <c r="C9" s="210">
        <v>0.99</v>
      </c>
      <c r="D9" s="209">
        <f>C$3*B9</f>
        <v>40</v>
      </c>
      <c r="E9" s="211">
        <f>C$3*B9*(1-C9)</f>
        <v>0.40000000000000036</v>
      </c>
      <c r="F9" s="209">
        <f>D9*8760/2000</f>
        <v>175.2</v>
      </c>
      <c r="G9" s="212">
        <f>C$4*B9/2000*(1-C9)</f>
        <v>0.10000000000000009</v>
      </c>
    </row>
    <row r="10" spans="1:7">
      <c r="A10" s="208" t="s">
        <v>83</v>
      </c>
      <c r="B10" s="209">
        <v>2</v>
      </c>
      <c r="C10" s="210">
        <v>0.93</v>
      </c>
      <c r="D10" s="209">
        <f t="shared" ref="D10" si="0">C$3*B10</f>
        <v>20</v>
      </c>
      <c r="E10" s="211">
        <f t="shared" ref="E10" si="1">C$3*B10*(1-C10)</f>
        <v>1.399999999999999</v>
      </c>
      <c r="F10" s="209">
        <f t="shared" ref="F10:F11" si="2">D10*8760/2000</f>
        <v>87.6</v>
      </c>
      <c r="G10" s="212">
        <f t="shared" ref="G10:G11" si="3">C$4*B10/2000*(1-C10)</f>
        <v>0.34999999999999976</v>
      </c>
    </row>
    <row r="11" spans="1:7">
      <c r="A11" s="208" t="s">
        <v>84</v>
      </c>
      <c r="B11" s="209">
        <v>1</v>
      </c>
      <c r="C11" s="210">
        <v>0.93</v>
      </c>
      <c r="D11" s="209">
        <f>C$3*B11</f>
        <v>10</v>
      </c>
      <c r="E11" s="211">
        <f>C$3*B11*(1-C11)</f>
        <v>0.69999999999999951</v>
      </c>
      <c r="F11" s="209">
        <f t="shared" si="2"/>
        <v>43.8</v>
      </c>
      <c r="G11" s="212">
        <f t="shared" si="3"/>
        <v>0.17499999999999988</v>
      </c>
    </row>
    <row r="13" spans="1:7" ht="13.5">
      <c r="A13" s="213">
        <v>1</v>
      </c>
      <c r="B13" s="177" t="s">
        <v>95</v>
      </c>
    </row>
    <row r="14" spans="1:7" ht="13.5">
      <c r="A14" s="213">
        <v>2</v>
      </c>
      <c r="B14" s="177" t="s">
        <v>96</v>
      </c>
    </row>
    <row r="15" spans="1:7" ht="13.5">
      <c r="A15" s="213">
        <v>3</v>
      </c>
      <c r="B15" s="177" t="s">
        <v>97</v>
      </c>
    </row>
  </sheetData>
  <mergeCells count="4">
    <mergeCell ref="D7:E7"/>
    <mergeCell ref="F7:G7"/>
    <mergeCell ref="A3:B3"/>
    <mergeCell ref="A4:B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88D138B8B50B4D82B5DBA0DE28396B" ma:contentTypeVersion="2" ma:contentTypeDescription="Create a new document." ma:contentTypeScope="" ma:versionID="fd9da5bf19d7a5deb3496d78b53cc073">
  <xsd:schema xmlns:xsd="http://www.w3.org/2001/XMLSchema" xmlns:xs="http://www.w3.org/2001/XMLSchema" xmlns:p="http://schemas.microsoft.com/office/2006/metadata/properties" xmlns:ns2="9aaa2afa-b888-465a-9bd6-b0bba4f54a27" targetNamespace="http://schemas.microsoft.com/office/2006/metadata/properties" ma:root="true" ma:fieldsID="14c91cbfdcc8e1af94e0f40af7df03e6" ns2:_="">
    <xsd:import namespace="9aaa2afa-b888-465a-9bd6-b0bba4f54a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aa2afa-b888-465a-9bd6-b0bba4f54a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A1EE9-A3A8-4A68-A127-06778E716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aa2afa-b888-465a-9bd6-b0bba4f54a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2BE270-0F42-44B2-95E5-3CD64850B6A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D3771F4-0D2B-488D-BE2D-5B35324C58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GI-07</vt:lpstr>
      <vt:lpstr>Instructions</vt:lpstr>
      <vt:lpstr>Example EQUI 1</vt:lpstr>
      <vt:lpstr>'GI-07'!Print_Area</vt:lpstr>
      <vt:lpstr>'GI-07'!Print_Titles</vt:lpstr>
    </vt:vector>
  </TitlesOfParts>
  <Manager>Sandra Simbeck</Manager>
  <Company>pca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GI-07 Spreadsheet - Facility Emissions Summary</dc:title>
  <dc:subject>GI-07 Spreadsheet - Facility Emissions Summary</dc:subject>
  <dc:creator>Minnesota Pollution Control Agency - Rand Silvers and Toni Volkmeier (Sandra Simbeck)</dc:creator>
  <cp:keywords>minnesota pollution control agency,mpca,aq-f1-gi07s,facility emissions summary.gi-07</cp:keywords>
  <dc:description/>
  <cp:lastModifiedBy>Simbeck, Sandra (MPCA)</cp:lastModifiedBy>
  <cp:revision/>
  <cp:lastPrinted>2024-12-12T21:57:57Z</cp:lastPrinted>
  <dcterms:created xsi:type="dcterms:W3CDTF">2013-03-11T19:49:52Z</dcterms:created>
  <dcterms:modified xsi:type="dcterms:W3CDTF">2025-01-07T16:57:49Z</dcterms:modified>
  <cp:category>air quality,permitting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0x0101006B88D138B8B50B4D82B5DBA0DE28396B</vt:lpwstr>
  </property>
</Properties>
</file>