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67015AD9-EDC7-4DA1-96A6-8391B5028687}" xr6:coauthVersionLast="47" xr6:coauthVersionMax="47" xr10:uidLastSave="{00000000-0000-0000-0000-000000000000}"/>
  <bookViews>
    <workbookView xWindow="-120" yWindow="-120" windowWidth="29040" windowHeight="15840" activeTab="3" xr2:uid="{00000000-000D-0000-FFFF-FFFF00000000}"/>
  </bookViews>
  <sheets>
    <sheet name="START HERE" sheetId="6" r:id="rId1"/>
    <sheet name="Instructions" sheetId="8" r:id="rId2"/>
    <sheet name="Chart1" sheetId="9" r:id="rId3"/>
    <sheet name="Action Tree " sheetId="4" r:id="rId4"/>
    <sheet name="Top Sources" sheetId="5" r:id="rId5"/>
    <sheet name="ReadMe" sheetId="7" r:id="rId6"/>
  </sheets>
  <definedNames>
    <definedName name="_xlnm._FilterDatabase" localSheetId="3" hidden="1">'Action Tree '!$A$7:$N$51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4" l="1"/>
  <c r="E49" i="4"/>
  <c r="F49" i="4"/>
  <c r="G49" i="4"/>
  <c r="H49" i="4"/>
  <c r="I49" i="4"/>
  <c r="J49" i="4"/>
  <c r="K49" i="4"/>
  <c r="L49" i="4"/>
  <c r="M49" i="4"/>
  <c r="N49" i="4"/>
  <c r="B16" i="5" l="1"/>
  <c r="B13" i="5"/>
  <c r="B15" i="5"/>
  <c r="B14" i="5"/>
</calcChain>
</file>

<file path=xl/sharedStrings.xml><?xml version="1.0" encoding="utf-8"?>
<sst xmlns="http://schemas.openxmlformats.org/spreadsheetml/2006/main" count="381" uniqueCount="142">
  <si>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</si>
  <si>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</si>
  <si>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</si>
  <si>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</si>
  <si>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</si>
  <si>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</si>
  <si>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</si>
  <si>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</si>
  <si>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</si>
  <si>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</si>
  <si>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</si>
  <si>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</si>
  <si>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</si>
  <si>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</si>
  <si>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</si>
  <si>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</si>
  <si>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</si>
  <si>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</si>
  <si>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</si>
  <si>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</si>
  <si>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</si>
  <si>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</si>
  <si>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</si>
  <si>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</si>
  <si>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</si>
  <si>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</si>
  <si>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</si>
  <si>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</si>
  <si>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</si>
  <si>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</si>
  <si>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</si>
  <si>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</si>
  <si>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</si>
  <si>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</si>
  <si>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</si>
  <si>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</si>
  <si>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</si>
  <si>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</si>
  <si>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Education/Outreach</t>
  </si>
  <si>
    <t>Conduct survey of softener use/age/type. Determine chloride pollutant load reduction that could be achieved with tuning or replacing ion exchange softeners.</t>
  </si>
  <si>
    <t>Encourage water conservation practices to reduce the amount of water needing to be softening, therefore reducing chloride discharge. Develop educational materials and document distribution/implementation of actions.</t>
  </si>
  <si>
    <t>Apply for an MPCA chloride reduction grant or loan.</t>
  </si>
  <si>
    <t>Winter Maintenance</t>
  </si>
  <si>
    <t>Training</t>
  </si>
  <si>
    <t>SSAT</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</si>
  <si>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</si>
  <si>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</si>
  <si>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</si>
  <si>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</si>
  <si>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</si>
  <si>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</si>
  <si>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</si>
  <si>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</si>
  <si>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</si>
  <si>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</si>
  <si>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</si>
  <si>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</si>
  <si>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</si>
  <si>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</si>
  <si>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</si>
  <si>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</si>
  <si>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</si>
  <si>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</si>
  <si>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</si>
  <si>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</si>
  <si>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</si>
  <si>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</si>
  <si>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</si>
  <si>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</si>
  <si>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</si>
  <si>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</si>
  <si>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</si>
  <si>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</si>
  <si>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</si>
  <si>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</si>
  <si>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</si>
  <si>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</si>
  <si>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</si>
  <si>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</si>
  <si>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</si>
  <si>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</si>
  <si>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</si>
  <si>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</si>
  <si>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</si>
  <si>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</si>
  <si>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</si>
  <si>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</si>
  <si>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</si>
  <si>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</si>
  <si>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</si>
  <si>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</si>
  <si>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</si>
  <si>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</si>
  <si>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</si>
  <si>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</si>
  <si>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</si>
  <si>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</si>
  <si>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</si>
  <si>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</si>
  <si>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</si>
  <si>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</si>
  <si>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</si>
  <si>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</si>
  <si>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Investigate whether a tune-up/softener replacement incentive program could work to reduce chloride in your community. If found to be feasible, develop and implement the program.</t>
  </si>
  <si>
    <t>Permit 1 (Phase 1)</t>
  </si>
  <si>
    <t>Permit 2 (Phase 2)</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</si>
  <si>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</si>
  <si>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</si>
  <si>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</si>
  <si>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</si>
  <si>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</si>
  <si>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</si>
  <si>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</si>
  <si>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</si>
  <si>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</si>
  <si>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</si>
  <si>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</si>
  <si>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</si>
  <si>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</si>
  <si>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</si>
  <si>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</si>
  <si>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</si>
  <si>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</si>
  <si>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</si>
  <si>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</si>
  <si>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</si>
  <si>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</si>
  <si>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</si>
  <si>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</si>
  <si>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t>The City of Marshall has a centralized water softening facility, and has completed upgrades to this facility.</t>
  </si>
  <si>
    <r>
      <t xml:space="preserve">City of Marshall has identified sources and is working with these sources to reduce chloride discharges.
</t>
    </r>
    <r>
      <rPr>
        <b/>
        <i/>
        <sz val="9"/>
        <color theme="1"/>
        <rFont val="Arial"/>
        <family val="2"/>
      </rPr>
      <t>This action is required for communities to which it is applicable (have identifiable sources). Not all communities will have ten sources; some will have more.</t>
    </r>
  </si>
  <si>
    <t>Education and outreach is currently being organized through Chloride Reduction Grant activities</t>
  </si>
  <si>
    <t>City currently is a recipient of a Chloride Reduction Grant</t>
  </si>
  <si>
    <t>Chloride Variance Action Tree- City of Marshall MN</t>
  </si>
  <si>
    <t>Sample sewer chloride concentrations from residential neighborhoods and/or institutions.</t>
  </si>
  <si>
    <t>Identify spatial relationships of sources in collection system</t>
  </si>
  <si>
    <t>Use concentration results and estimated flow to calculate residential and/or institutional chloride load.</t>
  </si>
  <si>
    <t>Identify existing residential and institutional load</t>
  </si>
  <si>
    <t>Develop residential and/or institutional load reduction target(s) based upon the implementation of  activities.</t>
  </si>
  <si>
    <t>Develop load reduction goals based upon actual loading data</t>
  </si>
  <si>
    <t>Re-evaluate top ten suspected sources of chloride in the community. Consider ways to work with those sources to propose a control strategy to reduce chloride at the source.</t>
  </si>
  <si>
    <t>Re-evaluate feasibility of end of pipe reverse osmosis to attain compliance with final chloride limit (using eligibility tool, wq-wwprm2-17).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</si>
</sst>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39">
    <xf numFmtId="0" fontId="0" fillId="0" borderId="0" xfId="0"/>
    <xf numFmtId="0" fontId="0" fillId="2" borderId="0" xfId="0" applyFill="1"/>
    <xf numFmtId="0" fontId="0" fillId="3" borderId="0" xfId="0" applyFill="1"/>
    <xf numFmtId="0" fontId="0" fillId="0" borderId="0" xfId="0" applyAlignment="1">
      <alignment wrapText="1"/>
    </xf>
    <xf numFmtId="0" fontId="2" fillId="0" borderId="0" xfId="0" applyFont="1"/>
    <xf numFmtId="0" fontId="3" fillId="0" borderId="0" xfId="0" applyFont="1"/>
    <xf numFmtId="0" fontId="2" fillId="4" borderId="0" xfId="0" applyFont="1" applyFill="1"/>
    <xf numFmtId="0" fontId="0" fillId="4" borderId="0" xfId="0" applyFill="1"/>
    <xf numFmtId="0" fontId="0" fillId="4" borderId="0" xfId="0" applyFill="1" applyAlignment="1">
      <alignment horizontal="left"/>
    </xf>
    <xf numFmtId="0" fontId="7" fillId="4" borderId="0" xfId="0" applyFont="1" applyFill="1" applyAlignment="1">
      <alignment wrapText="1"/>
    </xf>
    <xf numFmtId="0" fontId="8" fillId="4" borderId="0" xfId="0" applyFont="1" applyFill="1"/>
    <xf numFmtId="0" fontId="7" fillId="4" borderId="0" xfId="0" applyFont="1" applyFill="1" applyAlignment="1">
      <alignment horizontal="left" wrapText="1"/>
    </xf>
    <xf numFmtId="0" fontId="8" fillId="4" borderId="0" xfId="0" applyFont="1" applyFill="1" applyAlignment="1">
      <alignment horizontal="left"/>
    </xf>
    <xf numFmtId="0" fontId="7" fillId="0" borderId="0" xfId="0" applyFont="1"/>
    <xf numFmtId="0" fontId="7"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pplyProtection="1">
      <alignment vertical="center" wrapText="1"/>
      <protection locked="0"/>
    </xf>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5" fillId="0" borderId="0" xfId="0" applyFont="1"/>
    <xf numFmtId="0" fontId="7" fillId="4" borderId="0" xfId="0" applyFont="1" applyFill="1"/>
    <xf numFmtId="0" fontId="10" fillId="0" borderId="0" xfId="0" applyFont="1"/>
    <xf numFmtId="0" fontId="10" fillId="4" borderId="0" xfId="0" applyFont="1" applyFill="1"/>
    <xf numFmtId="0" fontId="6" fillId="4"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protection locked="0"/>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6" fillId="4" borderId="17" xfId="0" applyFont="1" applyFill="1" applyBorder="1" applyAlignment="1">
      <alignment vertical="center" wrapText="1"/>
    </xf>
    <xf numFmtId="0" fontId="6" fillId="4" borderId="18" xfId="0" applyFont="1" applyFill="1" applyBorder="1" applyAlignment="1">
      <alignment vertical="center" wrapText="1"/>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7"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6" fillId="5" borderId="21" xfId="0" applyFont="1" applyFill="1" applyBorder="1" applyAlignment="1">
      <alignment vertical="top" wrapText="1"/>
    </xf>
    <xf numFmtId="0" fontId="7" fillId="5" borderId="21" xfId="0" applyFont="1" applyFill="1" applyBorder="1" applyAlignment="1">
      <alignment horizontal="center" vertical="center"/>
    </xf>
    <xf numFmtId="0" fontId="7" fillId="5" borderId="21"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14" fillId="0" borderId="13" xfId="0" applyFont="1" applyBorder="1"/>
    <xf numFmtId="0" fontId="14" fillId="0" borderId="13" xfId="0" applyFont="1" applyBorder="1" applyAlignment="1" applyProtection="1">
      <alignment wrapText="1"/>
      <protection locked="0"/>
    </xf>
    <xf numFmtId="0" fontId="7" fillId="0" borderId="13" xfId="0" applyFont="1" applyBorder="1" applyAlignment="1" applyProtection="1">
      <alignment vertical="center" wrapText="1"/>
      <protection locked="0"/>
    </xf>
    <xf numFmtId="0" fontId="7" fillId="5" borderId="0" xfId="0" applyFont="1" applyFill="1" applyAlignment="1">
      <alignment wrapText="1"/>
    </xf>
    <xf numFmtId="0" fontId="11" fillId="0" borderId="6" xfId="0" applyFont="1" applyBorder="1" applyAlignment="1">
      <alignment wrapText="1"/>
    </xf>
    <xf numFmtId="0" fontId="7" fillId="0" borderId="22" xfId="0" applyFont="1" applyBorder="1" applyAlignment="1">
      <alignment wrapText="1"/>
    </xf>
    <xf numFmtId="0" fontId="7" fillId="5" borderId="23" xfId="0" applyFont="1" applyFill="1" applyBorder="1" applyAlignment="1">
      <alignment wrapText="1"/>
    </xf>
    <xf numFmtId="0" fontId="7" fillId="0" borderId="23" xfId="0" applyFont="1" applyBorder="1" applyAlignment="1">
      <alignment wrapText="1"/>
    </xf>
    <xf numFmtId="0" fontId="7" fillId="5" borderId="23" xfId="0" applyFont="1" applyFill="1" applyBorder="1"/>
    <xf numFmtId="0" fontId="7" fillId="0" borderId="23" xfId="0" applyFont="1" applyBorder="1"/>
    <xf numFmtId="0" fontId="7" fillId="0" borderId="21" xfId="0" applyFont="1" applyBorder="1" applyAlignment="1">
      <alignment horizontal="center" vertic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0" xfId="0" applyFont="1" applyFill="1"/>
    <xf numFmtId="0" fontId="7" fillId="5" borderId="18"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0" borderId="0" xfId="0" applyFont="1"/>
    <xf numFmtId="0" fontId="15" fillId="4" borderId="1" xfId="0" applyFont="1" applyFill="1" applyBorder="1" applyAlignment="1">
      <alignment vertical="center" wrapText="1"/>
    </xf>
    <xf numFmtId="0" fontId="7" fillId="4" borderId="0" xfId="0" applyFont="1" applyFill="1" applyAlignment="1">
      <alignment wrapText="1"/>
    </xf>
    <xf numFmtId="0" fontId="9" fillId="4" borderId="0" xfId="1" applyFont="1" applyFill="1"/>
    <xf numFmtId="0" fontId="7" fillId="4" borderId="0" xfId="0" applyFont="1" applyFill="1"/>
    <xf numFmtId="0" fontId="7" fillId="4" borderId="0" xfId="0" applyFont="1" applyFill="1" applyAlignment="1">
      <alignment horizontal="left" wrapText="1"/>
    </xf>
    <xf numFmtId="0" fontId="11" fillId="4" borderId="0" xfId="0" applyFont="1" applyFill="1" applyAlignment="1">
      <alignment horizontal="left" wrapText="1"/>
    </xf>
    <xf numFmtId="0" fontId="12" fillId="0" borderId="0" xfId="0" applyFont="1"/>
    <xf numFmtId="0" fontId="7" fillId="0" borderId="0" xfId="0" applyFont="1"/>
    <xf numFmtId="0" fontId="7"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6" fillId="0" borderId="1" xfId="0" applyFont="1" applyBorder="1" applyAlignment="1">
      <alignment vertical="center" wrapText="1"/>
    </xf>
    <xf numFmtId="0" fontId="6" fillId="0" borderId="13" xfId="0" applyFont="1" applyBorder="1" applyAlignment="1">
      <alignment vertical="center" wrapText="1"/>
    </xf>
    <xf numFmtId="0" fontId="6" fillId="4" borderId="14" xfId="0" applyFont="1" applyFill="1" applyBorder="1" applyAlignment="1">
      <alignment vertical="center" wrapText="1"/>
    </xf>
    <xf numFmtId="0" fontId="6" fillId="4" borderId="15" xfId="0" applyFont="1" applyFill="1" applyBorder="1" applyAlignment="1">
      <alignment vertical="center" wrapText="1"/>
    </xf>
    <xf numFmtId="0" fontId="6" fillId="4" borderId="16" xfId="0" applyFont="1" applyFill="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5" borderId="19" xfId="0" applyFont="1" applyFill="1" applyBorder="1" applyAlignment="1">
      <alignment horizontal="left" wrapText="1"/>
    </xf>
    <xf numFmtId="0" fontId="6" fillId="5" borderId="20"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7" fillId="0" borderId="4"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0" borderId="2"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1" xfId="0" applyFont="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11" fillId="4" borderId="0" xfId="0" applyFont="1" applyFill="1"/>
    <xf numFmtId="0" fontId="11" fillId="4"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chartsheet" Target="chartsheets/sheet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'Action Tree '!$D$4:$D$6</c:f>
              <c:strCache>
                <c:ptCount val="3"/>
                <c:pt idx="0">
                  <c:v>Anticipated Year(s) of Action check marks will correspond to required documentation for report submittals to MPCA.</c:v>
                </c:pt>
                <c:pt idx="1">
                  <c:v>Within 180 Days</c:v>
                </c:pt>
              </c:strCache>
            </c:strRef>
          </c:tx>
          <c:spPr>
            <a:solidFill>
              <a:schemeClr val="accent1"/>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'!$D$7:$D$49</c:f>
              <c:numCache>
                <c:formatCode>General</c:formatCode>
                <c:ptCount val="43"/>
                <c:pt idx="0">
                  <c:v>0</c:v>
                </c:pt>
                <c:pt idx="1">
                  <c:v>0</c:v>
                </c:pt>
                <c:pt idx="2">
                  <c:v>0</c:v>
                </c:pt>
                <c:pt idx="3">
                  <c:v>0</c:v>
                </c:pt>
                <c:pt idx="24">
                  <c:v>0</c:v>
                </c:pt>
                <c:pt idx="25">
                  <c:v>0</c:v>
                </c:pt>
                <c:pt idx="26">
                  <c:v>0</c:v>
                </c:pt>
                <c:pt idx="27">
                  <c:v>0</c:v>
                </c:pt>
                <c:pt idx="38">
                  <c:v>0</c:v>
                </c:pt>
                <c:pt idx="39">
                  <c:v>0</c:v>
                </c:pt>
                <c:pt idx="42">
                  <c:v>9</c:v>
                </c:pt>
              </c:numCache>
            </c:numRef>
          </c:val>
          <c:extLst>
            <c:ext xmlns:c16="http://schemas.microsoft.com/office/drawing/2014/chart" uri="{C3380CC4-5D6E-409C-BE32-E72D297353CC}">
              <c16:uniqueId val="{00000000-7834-4EB2-8AD6-D42E5EC0146B}"/>
            </c:ext>
          </c:extLst>
        </c:ser>
        <c:ser>
          <c:idx val="1"/>
          <c:order val="1"/>
          <c:tx>
            <c:strRef>
              <c:f>'Action Tree '!$E$4:$E$6</c:f>
              <c:strCache>
                <c:ptCount val="3"/>
                <c:pt idx="0">
                  <c:v>Anticipated Year(s) of Action check marks will correspond to required documentation for report submittals to MPCA.</c:v>
                </c:pt>
                <c:pt idx="1">
                  <c:v>Permit 1 (Phase 1)</c:v>
                </c:pt>
                <c:pt idx="2">
                  <c:v>Year </c:v>
                </c:pt>
              </c:strCache>
            </c:strRef>
          </c:tx>
          <c:spPr>
            <a:solidFill>
              <a:schemeClr val="accent2"/>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'!$E$7:$E$49</c:f>
              <c:numCache>
                <c:formatCode>General</c:formatCode>
                <c:ptCount val="43"/>
                <c:pt idx="0">
                  <c:v>1</c:v>
                </c:pt>
                <c:pt idx="2">
                  <c:v>0</c:v>
                </c:pt>
                <c:pt idx="4">
                  <c:v>0</c:v>
                </c:pt>
                <c:pt idx="7">
                  <c:v>0</c:v>
                </c:pt>
                <c:pt idx="8">
                  <c:v>0</c:v>
                </c:pt>
                <c:pt idx="24">
                  <c:v>0</c:v>
                </c:pt>
                <c:pt idx="25">
                  <c:v>0</c:v>
                </c:pt>
                <c:pt idx="26">
                  <c:v>0</c:v>
                </c:pt>
                <c:pt idx="27">
                  <c:v>0</c:v>
                </c:pt>
                <c:pt idx="28">
                  <c:v>0</c:v>
                </c:pt>
                <c:pt idx="29">
                  <c:v>0</c:v>
                </c:pt>
                <c:pt idx="38">
                  <c:v>0</c:v>
                </c:pt>
                <c:pt idx="39">
                  <c:v>0</c:v>
                </c:pt>
                <c:pt idx="40">
                  <c:v>0</c:v>
                </c:pt>
                <c:pt idx="41">
                  <c:v>0</c:v>
                </c:pt>
                <c:pt idx="42">
                  <c:v>14</c:v>
                </c:pt>
              </c:numCache>
            </c:numRef>
          </c:val>
          <c:extLst>
            <c:ext xmlns:c16="http://schemas.microsoft.com/office/drawing/2014/chart" uri="{C3380CC4-5D6E-409C-BE32-E72D297353CC}">
              <c16:uniqueId val="{00000001-7834-4EB2-8AD6-D42E5EC0146B}"/>
            </c:ext>
          </c:extLst>
        </c:ser>
        <c:ser>
          <c:idx val="2"/>
          <c:order val="2"/>
          <c:tx>
            <c:strRef>
              <c:f>'Action Tree '!$F$4:$F$6</c:f>
              <c:strCache>
                <c:ptCount val="3"/>
                <c:pt idx="0">
                  <c:v>Anticipated Year(s) of Action check marks will correspond to required documentation for report submittals to MPCA.</c:v>
                </c:pt>
                <c:pt idx="1">
                  <c:v>Permit 1 (Phase 1)</c:v>
                </c:pt>
                <c:pt idx="2">
                  <c:v>Year </c:v>
                </c:pt>
              </c:strCache>
            </c:strRef>
          </c:tx>
          <c:spPr>
            <a:solidFill>
              <a:schemeClr val="accent3"/>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'!$F$7:$F$49</c:f>
              <c:numCache>
                <c:formatCode>General</c:formatCode>
                <c:ptCount val="43"/>
                <c:pt idx="0">
                  <c:v>2</c:v>
                </c:pt>
                <c:pt idx="2">
                  <c:v>0</c:v>
                </c:pt>
                <c:pt idx="4">
                  <c:v>0</c:v>
                </c:pt>
                <c:pt idx="9">
                  <c:v>0</c:v>
                </c:pt>
                <c:pt idx="10">
                  <c:v>0</c:v>
                </c:pt>
                <c:pt idx="11">
                  <c:v>0</c:v>
                </c:pt>
                <c:pt idx="12">
                  <c:v>0</c:v>
                </c:pt>
                <c:pt idx="13">
                  <c:v>0</c:v>
                </c:pt>
                <c:pt idx="30">
                  <c:v>0</c:v>
                </c:pt>
                <c:pt idx="31">
                  <c:v>0</c:v>
                </c:pt>
                <c:pt idx="32">
                  <c:v>0</c:v>
                </c:pt>
                <c:pt idx="33">
                  <c:v>0</c:v>
                </c:pt>
                <c:pt idx="38">
                  <c:v>0</c:v>
                </c:pt>
                <c:pt idx="39">
                  <c:v>0</c:v>
                </c:pt>
                <c:pt idx="42">
                  <c:v>13</c:v>
                </c:pt>
              </c:numCache>
            </c:numRef>
          </c:val>
          <c:extLst>
            <c:ext xmlns:c16="http://schemas.microsoft.com/office/drawing/2014/chart" uri="{C3380CC4-5D6E-409C-BE32-E72D297353CC}">
              <c16:uniqueId val="{00000002-7834-4EB2-8AD6-D42E5EC0146B}"/>
            </c:ext>
          </c:extLst>
        </c:ser>
        <c:ser>
          <c:idx val="3"/>
          <c:order val="3"/>
          <c:tx>
            <c:strRef>
              <c:f>'Action Tree '!$G$4:$G$6</c:f>
              <c:strCache>
                <c:ptCount val="3"/>
                <c:pt idx="0">
                  <c:v>Anticipated Year(s) of Action check marks will correspond to required documentation for report submittals to MPCA.</c:v>
                </c:pt>
                <c:pt idx="1">
                  <c:v>Permit 1 (Phase 1)</c:v>
                </c:pt>
                <c:pt idx="2">
                  <c:v>Year </c:v>
                </c:pt>
              </c:strCache>
            </c:strRef>
          </c:tx>
          <c:spPr>
            <a:solidFill>
              <a:schemeClr val="accent4"/>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'!$G$7:$G$49</c:f>
              <c:numCache>
                <c:formatCode>General</c:formatCode>
                <c:ptCount val="43"/>
                <c:pt idx="0">
                  <c:v>3</c:v>
                </c:pt>
                <c:pt idx="2">
                  <c:v>0</c:v>
                </c:pt>
                <c:pt idx="4">
                  <c:v>0</c:v>
                </c:pt>
                <c:pt idx="14">
                  <c:v>0</c:v>
                </c:pt>
                <c:pt idx="15">
                  <c:v>0</c:v>
                </c:pt>
                <c:pt idx="16">
                  <c:v>0</c:v>
                </c:pt>
                <c:pt idx="17">
                  <c:v>0</c:v>
                </c:pt>
                <c:pt idx="18">
                  <c:v>0</c:v>
                </c:pt>
                <c:pt idx="30">
                  <c:v>0</c:v>
                </c:pt>
                <c:pt idx="31">
                  <c:v>0</c:v>
                </c:pt>
                <c:pt idx="32">
                  <c:v>0</c:v>
                </c:pt>
                <c:pt idx="33">
                  <c:v>0</c:v>
                </c:pt>
                <c:pt idx="38">
                  <c:v>0</c:v>
                </c:pt>
                <c:pt idx="39">
                  <c:v>0</c:v>
                </c:pt>
                <c:pt idx="40">
                  <c:v>0</c:v>
                </c:pt>
                <c:pt idx="41">
                  <c:v>0</c:v>
                </c:pt>
                <c:pt idx="42">
                  <c:v>15</c:v>
                </c:pt>
              </c:numCache>
            </c:numRef>
          </c:val>
          <c:extLst>
            <c:ext xmlns:c16="http://schemas.microsoft.com/office/drawing/2014/chart" uri="{C3380CC4-5D6E-409C-BE32-E72D297353CC}">
              <c16:uniqueId val="{00000003-7834-4EB2-8AD6-D42E5EC0146B}"/>
            </c:ext>
          </c:extLst>
        </c:ser>
        <c:ser>
          <c:idx val="4"/>
          <c:order val="4"/>
          <c:tx>
            <c:strRef>
              <c:f>'Action Tree '!$H$4:$H$6</c:f>
              <c:strCache>
                <c:ptCount val="3"/>
                <c:pt idx="0">
                  <c:v>Anticipated Year(s) of Action check marks will correspond to required documentation for report submittals to MPCA.</c:v>
                </c:pt>
                <c:pt idx="1">
                  <c:v>Permit 1 (Phase 1)</c:v>
                </c:pt>
                <c:pt idx="2">
                  <c:v>Year </c:v>
                </c:pt>
              </c:strCache>
            </c:strRef>
          </c:tx>
          <c:spPr>
            <a:solidFill>
              <a:schemeClr val="accent5"/>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'!$H$7:$H$49</c:f>
              <c:numCache>
                <c:formatCode>General</c:formatCode>
                <c:ptCount val="43"/>
                <c:pt idx="0">
                  <c:v>4</c:v>
                </c:pt>
                <c:pt idx="2">
                  <c:v>0</c:v>
                </c:pt>
                <c:pt idx="4">
                  <c:v>0</c:v>
                </c:pt>
                <c:pt idx="19">
                  <c:v>0</c:v>
                </c:pt>
                <c:pt idx="20">
                  <c:v>0</c:v>
                </c:pt>
                <c:pt idx="21">
                  <c:v>0</c:v>
                </c:pt>
                <c:pt idx="22">
                  <c:v>0</c:v>
                </c:pt>
                <c:pt idx="34">
                  <c:v>0</c:v>
                </c:pt>
                <c:pt idx="35">
                  <c:v>0</c:v>
                </c:pt>
                <c:pt idx="36">
                  <c:v>0</c:v>
                </c:pt>
                <c:pt idx="37">
                  <c:v>0</c:v>
                </c:pt>
                <c:pt idx="38">
                  <c:v>0</c:v>
                </c:pt>
                <c:pt idx="39">
                  <c:v>0</c:v>
                </c:pt>
                <c:pt idx="42">
                  <c:v>12</c:v>
                </c:pt>
              </c:numCache>
            </c:numRef>
          </c:val>
          <c:extLst>
            <c:ext xmlns:c16="http://schemas.microsoft.com/office/drawing/2014/chart" uri="{C3380CC4-5D6E-409C-BE32-E72D297353CC}">
              <c16:uniqueId val="{00000004-7834-4EB2-8AD6-D42E5EC0146B}"/>
            </c:ext>
          </c:extLst>
        </c:ser>
        <c:ser>
          <c:idx val="5"/>
          <c:order val="5"/>
          <c:tx>
            <c:strRef>
              <c:f>'Action Tree '!$I$4:$I$6</c:f>
              <c:strCache>
                <c:ptCount val="3"/>
                <c:pt idx="0">
                  <c:v>Anticipated Year(s) of Action check marks will correspond to required documentation for report submittals to MPCA.</c:v>
                </c:pt>
                <c:pt idx="1">
                  <c:v>Permit 1 (Phase 1)</c:v>
                </c:pt>
                <c:pt idx="2">
                  <c:v>Year </c:v>
                </c:pt>
              </c:strCache>
            </c:strRef>
          </c:tx>
          <c:spPr>
            <a:solidFill>
              <a:schemeClr val="accent6"/>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'!$I$7:$I$49</c:f>
              <c:numCache>
                <c:formatCode>General</c:formatCode>
                <c:ptCount val="43"/>
                <c:pt idx="0">
                  <c:v>5</c:v>
                </c:pt>
                <c:pt idx="2">
                  <c:v>0</c:v>
                </c:pt>
                <c:pt idx="4">
                  <c:v>0</c:v>
                </c:pt>
                <c:pt idx="5">
                  <c:v>0</c:v>
                </c:pt>
                <c:pt idx="23">
                  <c:v>0</c:v>
                </c:pt>
                <c:pt idx="34">
                  <c:v>0</c:v>
                </c:pt>
                <c:pt idx="35">
                  <c:v>0</c:v>
                </c:pt>
                <c:pt idx="36">
                  <c:v>0</c:v>
                </c:pt>
                <c:pt idx="37">
                  <c:v>0</c:v>
                </c:pt>
                <c:pt idx="38">
                  <c:v>0</c:v>
                </c:pt>
                <c:pt idx="39">
                  <c:v>0</c:v>
                </c:pt>
                <c:pt idx="40">
                  <c:v>0</c:v>
                </c:pt>
                <c:pt idx="41">
                  <c:v>0</c:v>
                </c:pt>
                <c:pt idx="42">
                  <c:v>12</c:v>
                </c:pt>
              </c:numCache>
            </c:numRef>
          </c:val>
          <c:extLst>
            <c:ext xmlns:c16="http://schemas.microsoft.com/office/drawing/2014/chart" uri="{C3380CC4-5D6E-409C-BE32-E72D297353CC}">
              <c16:uniqueId val="{00000005-7834-4EB2-8AD6-D42E5EC0146B}"/>
            </c:ext>
          </c:extLst>
        </c:ser>
        <c:ser>
          <c:idx val="6"/>
          <c:order val="6"/>
          <c:tx>
            <c:strRef>
              <c:f>'Action Tree '!$J$4:$J$6</c:f>
              <c:strCache>
                <c:ptCount val="3"/>
                <c:pt idx="0">
                  <c:v>Anticipated Year(s) of Action check marks will correspond to required documentation for report submittals to MPCA.</c:v>
                </c:pt>
                <c:pt idx="1">
                  <c:v>Permit 2 (Phase 2)</c:v>
                </c:pt>
                <c:pt idx="2">
                  <c:v>Year </c:v>
                </c:pt>
              </c:strCache>
            </c:strRef>
          </c:tx>
          <c:spPr>
            <a:solidFill>
              <a:schemeClr val="accent1">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'!$J$7:$J$49</c:f>
              <c:numCache>
                <c:formatCode>General</c:formatCode>
                <c:ptCount val="43"/>
                <c:pt idx="0">
                  <c:v>6</c:v>
                </c:pt>
                <c:pt idx="2">
                  <c:v>0</c:v>
                </c:pt>
                <c:pt idx="3">
                  <c:v>0</c:v>
                </c:pt>
                <c:pt idx="4">
                  <c:v>0</c:v>
                </c:pt>
                <c:pt idx="6">
                  <c:v>0</c:v>
                </c:pt>
                <c:pt idx="7">
                  <c:v>0</c:v>
                </c:pt>
                <c:pt idx="8">
                  <c:v>0</c:v>
                </c:pt>
                <c:pt idx="24">
                  <c:v>0</c:v>
                </c:pt>
                <c:pt idx="25">
                  <c:v>0</c:v>
                </c:pt>
                <c:pt idx="26">
                  <c:v>0</c:v>
                </c:pt>
                <c:pt idx="27">
                  <c:v>0</c:v>
                </c:pt>
                <c:pt idx="38">
                  <c:v>0</c:v>
                </c:pt>
                <c:pt idx="39">
                  <c:v>0</c:v>
                </c:pt>
                <c:pt idx="40">
                  <c:v>0</c:v>
                </c:pt>
                <c:pt idx="41">
                  <c:v>0</c:v>
                </c:pt>
                <c:pt idx="42">
                  <c:v>14</c:v>
                </c:pt>
              </c:numCache>
            </c:numRef>
          </c:val>
          <c:extLst>
            <c:ext xmlns:c16="http://schemas.microsoft.com/office/drawing/2014/chart" uri="{C3380CC4-5D6E-409C-BE32-E72D297353CC}">
              <c16:uniqueId val="{00000006-7834-4EB2-8AD6-D42E5EC0146B}"/>
            </c:ext>
          </c:extLst>
        </c:ser>
        <c:ser>
          <c:idx val="7"/>
          <c:order val="7"/>
          <c:tx>
            <c:strRef>
              <c:f>'Action Tree '!$K$4:$K$6</c:f>
              <c:strCache>
                <c:ptCount val="3"/>
                <c:pt idx="0">
                  <c:v>Anticipated Year(s) of Action check marks will correspond to required documentation for report submittals to MPCA.</c:v>
                </c:pt>
                <c:pt idx="1">
                  <c:v>Permit 2 (Phase 2)</c:v>
                </c:pt>
                <c:pt idx="2">
                  <c:v>Year </c:v>
                </c:pt>
              </c:strCache>
            </c:strRef>
          </c:tx>
          <c:spPr>
            <a:solidFill>
              <a:schemeClr val="accent2">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'!$K$7:$K$49</c:f>
              <c:numCache>
                <c:formatCode>General</c:formatCode>
                <c:ptCount val="43"/>
                <c:pt idx="0">
                  <c:v>7</c:v>
                </c:pt>
                <c:pt idx="2">
                  <c:v>0</c:v>
                </c:pt>
                <c:pt idx="4">
                  <c:v>0</c:v>
                </c:pt>
                <c:pt idx="28">
                  <c:v>0</c:v>
                </c:pt>
                <c:pt idx="29">
                  <c:v>0</c:v>
                </c:pt>
                <c:pt idx="30">
                  <c:v>0</c:v>
                </c:pt>
                <c:pt idx="31">
                  <c:v>0</c:v>
                </c:pt>
                <c:pt idx="32">
                  <c:v>0</c:v>
                </c:pt>
                <c:pt idx="33">
                  <c:v>0</c:v>
                </c:pt>
                <c:pt idx="38">
                  <c:v>0</c:v>
                </c:pt>
                <c:pt idx="39">
                  <c:v>0</c:v>
                </c:pt>
                <c:pt idx="42">
                  <c:v>10</c:v>
                </c:pt>
              </c:numCache>
            </c:numRef>
          </c:val>
          <c:extLst>
            <c:ext xmlns:c16="http://schemas.microsoft.com/office/drawing/2014/chart" uri="{C3380CC4-5D6E-409C-BE32-E72D297353CC}">
              <c16:uniqueId val="{00000007-7834-4EB2-8AD6-D42E5EC0146B}"/>
            </c:ext>
          </c:extLst>
        </c:ser>
        <c:ser>
          <c:idx val="8"/>
          <c:order val="8"/>
          <c:tx>
            <c:strRef>
              <c:f>'Action Tree '!$L$4:$L$6</c:f>
              <c:strCache>
                <c:ptCount val="3"/>
                <c:pt idx="0">
                  <c:v>Anticipated Year(s) of Action check marks will correspond to required documentation for report submittals to MPCA.</c:v>
                </c:pt>
                <c:pt idx="1">
                  <c:v>Permit 2 (Phase 2)</c:v>
                </c:pt>
                <c:pt idx="2">
                  <c:v>Year</c:v>
                </c:pt>
              </c:strCache>
            </c:strRef>
          </c:tx>
          <c:spPr>
            <a:solidFill>
              <a:schemeClr val="accent3">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'!$L$7:$L$49</c:f>
              <c:numCache>
                <c:formatCode>General</c:formatCode>
                <c:ptCount val="43"/>
                <c:pt idx="0">
                  <c:v>8</c:v>
                </c:pt>
                <c:pt idx="2">
                  <c:v>0</c:v>
                </c:pt>
                <c:pt idx="4">
                  <c:v>0</c:v>
                </c:pt>
                <c:pt idx="9">
                  <c:v>0</c:v>
                </c:pt>
                <c:pt idx="10">
                  <c:v>0</c:v>
                </c:pt>
                <c:pt idx="11">
                  <c:v>0</c:v>
                </c:pt>
                <c:pt idx="12">
                  <c:v>0</c:v>
                </c:pt>
                <c:pt idx="13">
                  <c:v>0</c:v>
                </c:pt>
                <c:pt idx="30">
                  <c:v>0</c:v>
                </c:pt>
                <c:pt idx="31">
                  <c:v>0</c:v>
                </c:pt>
                <c:pt idx="32">
                  <c:v>0</c:v>
                </c:pt>
                <c:pt idx="33">
                  <c:v>0</c:v>
                </c:pt>
                <c:pt idx="38">
                  <c:v>0</c:v>
                </c:pt>
                <c:pt idx="39">
                  <c:v>0</c:v>
                </c:pt>
                <c:pt idx="40">
                  <c:v>0</c:v>
                </c:pt>
                <c:pt idx="41">
                  <c:v>0</c:v>
                </c:pt>
                <c:pt idx="42">
                  <c:v>15</c:v>
                </c:pt>
              </c:numCache>
            </c:numRef>
          </c:val>
          <c:extLst>
            <c:ext xmlns:c16="http://schemas.microsoft.com/office/drawing/2014/chart" uri="{C3380CC4-5D6E-409C-BE32-E72D297353CC}">
              <c16:uniqueId val="{00000008-7834-4EB2-8AD6-D42E5EC0146B}"/>
            </c:ext>
          </c:extLst>
        </c:ser>
        <c:ser>
          <c:idx val="9"/>
          <c:order val="9"/>
          <c:tx>
            <c:strRef>
              <c:f>'Action Tree '!$M$4:$M$6</c:f>
              <c:strCache>
                <c:ptCount val="3"/>
                <c:pt idx="0">
                  <c:v>Anticipated Year(s) of Action check marks will correspond to required documentation for report submittals to MPCA.</c:v>
                </c:pt>
                <c:pt idx="1">
                  <c:v>Permit 2 (Phase 2)</c:v>
                </c:pt>
                <c:pt idx="2">
                  <c:v>Year</c:v>
                </c:pt>
              </c:strCache>
            </c:strRef>
          </c:tx>
          <c:spPr>
            <a:solidFill>
              <a:schemeClr val="accent4">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'!$M$7:$M$49</c:f>
              <c:numCache>
                <c:formatCode>General</c:formatCode>
                <c:ptCount val="43"/>
                <c:pt idx="0">
                  <c:v>9</c:v>
                </c:pt>
                <c:pt idx="2">
                  <c:v>0</c:v>
                </c:pt>
                <c:pt idx="4">
                  <c:v>0</c:v>
                </c:pt>
                <c:pt idx="14">
                  <c:v>0</c:v>
                </c:pt>
                <c:pt idx="15">
                  <c:v>0</c:v>
                </c:pt>
                <c:pt idx="16">
                  <c:v>0</c:v>
                </c:pt>
                <c:pt idx="17">
                  <c:v>0</c:v>
                </c:pt>
                <c:pt idx="18">
                  <c:v>0</c:v>
                </c:pt>
                <c:pt idx="34">
                  <c:v>0</c:v>
                </c:pt>
                <c:pt idx="35">
                  <c:v>0</c:v>
                </c:pt>
                <c:pt idx="36">
                  <c:v>0</c:v>
                </c:pt>
                <c:pt idx="37">
                  <c:v>0</c:v>
                </c:pt>
                <c:pt idx="38">
                  <c:v>0</c:v>
                </c:pt>
                <c:pt idx="39">
                  <c:v>0</c:v>
                </c:pt>
                <c:pt idx="42">
                  <c:v>13</c:v>
                </c:pt>
              </c:numCache>
            </c:numRef>
          </c:val>
          <c:extLst>
            <c:ext xmlns:c16="http://schemas.microsoft.com/office/drawing/2014/chart" uri="{C3380CC4-5D6E-409C-BE32-E72D297353CC}">
              <c16:uniqueId val="{00000009-7834-4EB2-8AD6-D42E5EC0146B}"/>
            </c:ext>
          </c:extLst>
        </c:ser>
        <c:ser>
          <c:idx val="10"/>
          <c:order val="10"/>
          <c:tx>
            <c:strRef>
              <c:f>'Action Tree '!$N$4:$N$6</c:f>
              <c:strCache>
                <c:ptCount val="3"/>
                <c:pt idx="0">
                  <c:v>Anticipated Year(s) of Action check marks will correspond to required documentation for report submittals to MPCA.</c:v>
                </c:pt>
                <c:pt idx="1">
                  <c:v>Permit 2 (Phase 2)</c:v>
                </c:pt>
                <c:pt idx="2">
                  <c:v>Year</c:v>
                </c:pt>
              </c:strCache>
            </c:strRef>
          </c:tx>
          <c:spPr>
            <a:solidFill>
              <a:schemeClr val="accent5">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'!$N$7:$N$49</c:f>
              <c:numCache>
                <c:formatCode>General</c:formatCode>
                <c:ptCount val="43"/>
                <c:pt idx="0">
                  <c:v>10</c:v>
                </c:pt>
                <c:pt idx="2">
                  <c:v>0</c:v>
                </c:pt>
                <c:pt idx="4">
                  <c:v>0</c:v>
                </c:pt>
                <c:pt idx="5">
                  <c:v>0</c:v>
                </c:pt>
                <c:pt idx="19">
                  <c:v>0</c:v>
                </c:pt>
                <c:pt idx="20">
                  <c:v>0</c:v>
                </c:pt>
                <c:pt idx="21">
                  <c:v>0</c:v>
                </c:pt>
                <c:pt idx="22">
                  <c:v>0</c:v>
                </c:pt>
                <c:pt idx="23">
                  <c:v>0</c:v>
                </c:pt>
                <c:pt idx="34">
                  <c:v>0</c:v>
                </c:pt>
                <c:pt idx="35">
                  <c:v>0</c:v>
                </c:pt>
                <c:pt idx="36">
                  <c:v>0</c:v>
                </c:pt>
                <c:pt idx="37">
                  <c:v>0</c:v>
                </c:pt>
                <c:pt idx="38">
                  <c:v>0</c:v>
                </c:pt>
                <c:pt idx="39">
                  <c:v>0</c:v>
                </c:pt>
                <c:pt idx="40">
                  <c:v>0</c:v>
                </c:pt>
                <c:pt idx="41">
                  <c:v>0</c:v>
                </c:pt>
                <c:pt idx="42">
                  <c:v>16</c:v>
                </c:pt>
              </c:numCache>
            </c:numRef>
          </c:val>
          <c:extLst>
            <c:ext xmlns:c16="http://schemas.microsoft.com/office/drawing/2014/chart" uri="{C3380CC4-5D6E-409C-BE32-E72D297353CC}">
              <c16:uniqueId val="{0000000A-7834-4EB2-8AD6-D42E5EC0146B}"/>
            </c:ext>
          </c:extLst>
        </c:ser>
        <c:ser>
          <c:idx val="11"/>
          <c:order val="11"/>
          <c:tx>
            <c:strRef>
              <c:f>'Action Tree '!#REF!</c:f>
              <c:strCache>
                <c:ptCount val="1"/>
                <c:pt idx="0">
                  <c:v>#REF!</c:v>
                </c:pt>
              </c:strCache>
            </c:strRef>
          </c:tx>
          <c:spPr>
            <a:solidFill>
              <a:schemeClr val="accent6">
                <a:lumMod val="6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'!#REF!</c:f>
              <c:numCache>
                <c:formatCode>General</c:formatCode>
                <c:ptCount val="1"/>
                <c:pt idx="0">
                  <c:v>1</c:v>
                </c:pt>
              </c:numCache>
            </c:numRef>
          </c:val>
          <c:extLst>
            <c:ext xmlns:c16="http://schemas.microsoft.com/office/drawing/2014/chart" uri="{C3380CC4-5D6E-409C-BE32-E72D297353CC}">
              <c16:uniqueId val="{0000000B-7834-4EB2-8AD6-D42E5EC0146B}"/>
            </c:ext>
          </c:extLst>
        </c:ser>
        <c:ser>
          <c:idx val="12"/>
          <c:order val="12"/>
          <c:tx>
            <c:strRef>
              <c:f>'Action Tree '!#REF!</c:f>
              <c:strCache>
                <c:ptCount val="1"/>
                <c:pt idx="0">
                  <c:v>#REF!</c:v>
                </c:pt>
              </c:strCache>
            </c:strRef>
          </c:tx>
          <c:spPr>
            <a:solidFill>
              <a:schemeClr val="accent1">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'!#REF!</c:f>
              <c:numCache>
                <c:formatCode>General</c:formatCode>
                <c:ptCount val="1"/>
                <c:pt idx="0">
                  <c:v>1</c:v>
                </c:pt>
              </c:numCache>
            </c:numRef>
          </c:val>
          <c:extLst>
            <c:ext xmlns:c16="http://schemas.microsoft.com/office/drawing/2014/chart" uri="{C3380CC4-5D6E-409C-BE32-E72D297353CC}">
              <c16:uniqueId val="{0000000C-7834-4EB2-8AD6-D42E5EC0146B}"/>
            </c:ext>
          </c:extLst>
        </c:ser>
        <c:ser>
          <c:idx val="13"/>
          <c:order val="13"/>
          <c:tx>
            <c:strRef>
              <c:f>'Action Tree '!#REF!</c:f>
              <c:strCache>
                <c:ptCount val="1"/>
                <c:pt idx="0">
                  <c:v>#REF!</c:v>
                </c:pt>
              </c:strCache>
            </c:strRef>
          </c:tx>
          <c:spPr>
            <a:solidFill>
              <a:schemeClr val="accent2">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'!#REF!</c:f>
              <c:numCache>
                <c:formatCode>General</c:formatCode>
                <c:ptCount val="1"/>
                <c:pt idx="0">
                  <c:v>1</c:v>
                </c:pt>
              </c:numCache>
            </c:numRef>
          </c:val>
          <c:extLst>
            <c:ext xmlns:c16="http://schemas.microsoft.com/office/drawing/2014/chart" uri="{C3380CC4-5D6E-409C-BE32-E72D297353CC}">
              <c16:uniqueId val="{0000000D-7834-4EB2-8AD6-D42E5EC0146B}"/>
            </c:ext>
          </c:extLst>
        </c:ser>
        <c:ser>
          <c:idx val="14"/>
          <c:order val="14"/>
          <c:tx>
            <c:strRef>
              <c:f>'Action Tree '!#REF!</c:f>
              <c:strCache>
                <c:ptCount val="1"/>
                <c:pt idx="0">
                  <c:v>#REF!</c:v>
                </c:pt>
              </c:strCache>
            </c:strRef>
          </c:tx>
          <c:spPr>
            <a:solidFill>
              <a:schemeClr val="accent3">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'!#REF!</c:f>
              <c:numCache>
                <c:formatCode>General</c:formatCode>
                <c:ptCount val="1"/>
                <c:pt idx="0">
                  <c:v>1</c:v>
                </c:pt>
              </c:numCache>
            </c:numRef>
          </c:val>
          <c:extLst>
            <c:ext xmlns:c16="http://schemas.microsoft.com/office/drawing/2014/chart" uri="{C3380CC4-5D6E-409C-BE32-E72D297353CC}">
              <c16:uniqueId val="{0000000E-7834-4EB2-8AD6-D42E5EC0146B}"/>
            </c:ext>
          </c:extLst>
        </c:ser>
        <c:ser>
          <c:idx val="15"/>
          <c:order val="15"/>
          <c:tx>
            <c:strRef>
              <c:f>'Action Tree '!#REF!</c:f>
              <c:strCache>
                <c:ptCount val="1"/>
                <c:pt idx="0">
                  <c:v>#REF!</c:v>
                </c:pt>
              </c:strCache>
            </c:strRef>
          </c:tx>
          <c:spPr>
            <a:solidFill>
              <a:schemeClr val="accent4">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'!#REF!</c:f>
              <c:numCache>
                <c:formatCode>General</c:formatCode>
                <c:ptCount val="1"/>
                <c:pt idx="0">
                  <c:v>1</c:v>
                </c:pt>
              </c:numCache>
            </c:numRef>
          </c:val>
          <c:extLst>
            <c:ext xmlns:c16="http://schemas.microsoft.com/office/drawing/2014/chart" uri="{C3380CC4-5D6E-409C-BE32-E72D297353CC}">
              <c16:uniqueId val="{0000000F-7834-4EB2-8AD6-D42E5EC0146B}"/>
            </c:ext>
          </c:extLst>
        </c:ser>
        <c:ser>
          <c:idx val="16"/>
          <c:order val="16"/>
          <c:tx>
            <c:strRef>
              <c:f>'Action Tree '!$O$4:$O$6</c:f>
              <c:strCache>
                <c:ptCount val="3"/>
                <c:pt idx="0">
                  <c:v>Anticipated Outcome(s) and/or report deliverable (to be modified for each permit)</c:v>
                </c:pt>
              </c:strCache>
            </c:strRef>
          </c:tx>
          <c:spPr>
            <a:solidFill>
              <a:schemeClr val="accent5">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'!$O$7:$O$49</c:f>
              <c:numCache>
                <c:formatCode>General</c:formatCode>
                <c:ptCount val="43"/>
                <c:pt idx="1">
                  <c:v>0</c:v>
                </c:pt>
                <c:pt idx="2">
                  <c:v>0</c:v>
                </c:pt>
                <c:pt idx="3">
                  <c:v>0</c:v>
                </c:pt>
                <c:pt idx="4">
                  <c:v>0</c:v>
                </c:pt>
                <c:pt idx="5">
                  <c:v>0</c:v>
                </c:pt>
                <c:pt idx="6">
                  <c:v>0</c:v>
                </c:pt>
                <c:pt idx="7">
                  <c:v>0</c:v>
                </c:pt>
                <c:pt idx="8">
                  <c:v>0</c:v>
                </c:pt>
                <c:pt idx="10">
                  <c:v>0</c:v>
                </c:pt>
                <c:pt idx="23">
                  <c:v>0</c:v>
                </c:pt>
                <c:pt idx="24">
                  <c:v>0</c:v>
                </c:pt>
                <c:pt idx="26">
                  <c:v>0</c:v>
                </c:pt>
                <c:pt idx="28">
                  <c:v>0</c:v>
                </c:pt>
                <c:pt idx="30">
                  <c:v>0</c:v>
                </c:pt>
                <c:pt idx="32">
                  <c:v>0</c:v>
                </c:pt>
                <c:pt idx="34">
                  <c:v>0</c:v>
                </c:pt>
                <c:pt idx="36">
                  <c:v>0</c:v>
                </c:pt>
                <c:pt idx="38">
                  <c:v>0</c:v>
                </c:pt>
                <c:pt idx="40">
                  <c:v>0</c:v>
                </c:pt>
              </c:numCache>
            </c:numRef>
          </c:val>
          <c:extLst>
            <c:ext xmlns:c16="http://schemas.microsoft.com/office/drawing/2014/chart" uri="{C3380CC4-5D6E-409C-BE32-E72D297353CC}">
              <c16:uniqueId val="{00000010-7834-4EB2-8AD6-D42E5EC0146B}"/>
            </c:ext>
          </c:extLst>
        </c:ser>
        <c:ser>
          <c:idx val="17"/>
          <c:order val="17"/>
          <c:tx>
            <c:strRef>
              <c:f>'Action Tree '!$P$4:$P$6</c:f>
              <c:strCache>
                <c:ptCount val="3"/>
                <c:pt idx="0">
                  <c:v>MPCA Comments (post-review)</c:v>
                </c:pt>
              </c:strCache>
            </c:strRef>
          </c:tx>
          <c:spPr>
            <a:solidFill>
              <a:schemeClr val="accent6">
                <a:lumMod val="80000"/>
                <a:lumOff val="20000"/>
              </a:schemeClr>
            </a:solidFill>
            <a:ln>
              <a:noFill/>
            </a:ln>
            <a:effectLst/>
          </c:spPr>
          <c:invertIfNegative val="0"/>
          <c:cat>
            <c:multiLvlStrRef>
              <c:f>'Action Tree '!$A$7:$C$49</c:f>
              <c:multiLvlStrCache>
                <c:ptCount val="43"/>
                <c:lvl>
                  <c:pt idx="0">
                    <c:v>Activities (education, outreach, monitoring, ordinances, etc.)</c:v>
                  </c:pt>
                  <c:pt idx="1">
                    <c:v>Begin drafting and complete the permit-required Chloride Investigation and Minimization Plan (Plan)</c:v>
                  </c:pt>
                  <c:pt idx="2">
                    <c:v>Calculate current chloride load to facility headworks using effluent chloride concentration sampling and influent flow sampling, as required by permit.</c:v>
                  </c:pt>
                  <c:pt idx="3">
                    <c:v>Determine total facility load reduction needed to meet final WQBEL.</c:v>
                  </c:pt>
                  <c:pt idx="4">
                    <c:v>Draft and submit permit-required annual progress report by January 31st of each year.</c:v>
                  </c:pt>
                  <c:pt idx="5">
                    <c:v>Re-evaluate feasibility of end of pipe reverse osmosis to attain compliance with final chloride limit (using eligibility tool, wq-wwprm2-17).</c:v>
                  </c:pt>
                  <c:pt idx="6">
                    <c:v>Re-evaluate top ten suspected sources of chloride in the community. Consider ways to work with those sources to propose a control strategy to reduce chloride at the source.</c:v>
                  </c:pt>
                  <c:pt idx="7">
                    <c:v>Monitor concentration and flow, then calculate chloride load, for each of the sources identified in the Top 10 inventory.</c:v>
                  </c:pt>
                  <c:pt idx="8">
                    <c:v>Determine actions that could be taken at each of the sources in inventory. Estimate load reduction anticipated through implementation of each activity.</c:v>
                  </c:pt>
                  <c:pt idx="9">
                    <c:v>Implement specific actions* to reduce chloride at top (3) facilities. </c:v>
                  </c:pt>
                  <c:pt idx="10">
                    <c:v>Monitor concentration and flow from discharge following implementation of actions at top  (3).</c:v>
                  </c:pt>
                  <c:pt idx="11">
                    <c:v>Calculate pollutant load at top (3) and determine additional reductions necessary to meet goals, if any.</c:v>
                  </c:pt>
                  <c:pt idx="12">
                    <c:v>Review need for and/or revise user agreements at top (3) facilities.</c:v>
                  </c:pt>
                  <c:pt idx="13">
                    <c:v>Coordinate with Industrial facilities with high chloride discharge to determine how/if chloride can be reduced (check with MPCA to determine if a MnTAP intern or other resources are available to help).</c:v>
                  </c:pt>
                  <c:pt idx="14">
                    <c:v>Implement specific actions* to reduce chloride at next  (3) facilities. </c:v>
                  </c:pt>
                  <c:pt idx="15">
                    <c:v>Monitor concentration and flow from discharge following implementation of actions at next  (3).</c:v>
                  </c:pt>
                  <c:pt idx="16">
                    <c:v>Calculate pollutant load at next (3) and determine additional reductions necessary to meet goals, if any.</c:v>
                  </c:pt>
                  <c:pt idx="17">
                    <c:v>Review need for and/or revise user agreements at next (3) facilities.</c:v>
                  </c:pt>
                  <c:pt idx="18">
                    <c:v>Coordinate with Industrial facilities with high chloride discharge to determine how/if chloride can be reduced (check with MPCA to determine if a MnTAP intern or other resources are available to help).</c:v>
                  </c:pt>
                  <c:pt idx="19">
                    <c:v>Implement specific actions* to reduce chloride at next  (4) facilities. </c:v>
                  </c:pt>
                  <c:pt idx="20">
                    <c:v>Monitor concentration and flow from discharge following implementation of actions at next  (4).</c:v>
                  </c:pt>
                  <c:pt idx="21">
                    <c:v>Calculate pollutant load at next (4) and determine additional reductions necessary to meet goals, if any.</c:v>
                  </c:pt>
                  <c:pt idx="22">
                    <c:v>Review need for and/or revise user agreements at next (4) facilities.</c:v>
                  </c:pt>
                  <c:pt idx="23">
                    <c:v>Coordinate with Industrial facilities with high chloride discharge to determine how/if chloride can be reduced (check with MPCA to determine if a MnTAP intern or other resources are available to help).</c:v>
                  </c:pt>
                  <c:pt idx="24">
                    <c:v>Sample sewer chloride concentrations from residential neighborhoods and/or institutions.</c:v>
                  </c:pt>
                  <c:pt idx="26">
                    <c:v>Use concentration results and estimated flow to calculate residential and/or institutional chloride load.</c:v>
                  </c:pt>
                  <c:pt idx="28">
                    <c:v>Develop residential and/or institutional load reduction target(s) based upon the implementation of  activities.</c:v>
                  </c:pt>
                  <c:pt idx="30">
                    <c:v>Conduct survey of softener use/age/type. Determine chloride pollutant load reduction that could be achieved with tuning or replacing ion exchange softeners.</c:v>
                  </c:pt>
                  <c:pt idx="32">
                    <c:v>Partner with local water softening companies and plumbers to identify business/commercial/industrial facilities that may have outdated water softeners. </c:v>
                  </c:pt>
                  <c:pt idx="34">
                    <c:v>Investigate whether a tune-up/softener replacement incentive program could work to reduce chloride in your community. If found to be feasible, develop and implement the program.</c:v>
                  </c:pt>
                  <c:pt idx="36">
                    <c:v>Provide outreach to homeowners to educate about the threat of softener salt and promote tune-up softener replacement incentive program. (i.e. verbal or handouts)</c:v>
                  </c:pt>
                  <c:pt idx="38">
                    <c:v>Encourage water conservation practices to reduce the amount of water needing to be softening, therefore reducing chloride discharge. Develop educational materials and document distribution/implementation of actions.</c:v>
                  </c:pt>
                  <c:pt idx="40">
                    <c:v>Apply for an MPCA chloride reduction grant or loan.</c:v>
                  </c:pt>
                  <c:pt idx="42">
                    <c:v>Total number of annual actions</c:v>
                  </c:pt>
                </c:lvl>
                <c:lvl>
                  <c:pt idx="0">
                    <c:v>Activity Category</c:v>
                  </c:pt>
                  <c:pt idx="1">
                    <c:v>Permit</c:v>
                  </c:pt>
                  <c:pt idx="2">
                    <c:v>Sampling</c:v>
                  </c:pt>
                  <c:pt idx="3">
                    <c:v>Analysis</c:v>
                  </c:pt>
                  <c:pt idx="4">
                    <c:v>Permit</c:v>
                  </c:pt>
                  <c:pt idx="5">
                    <c:v>Analysis</c:v>
                  </c:pt>
                  <c:pt idx="6">
                    <c:v>Analysis</c:v>
                  </c:pt>
                  <c:pt idx="7">
                    <c:v>Analysis</c:v>
                  </c:pt>
                  <c:pt idx="8">
                    <c:v>Analysis</c:v>
                  </c:pt>
                  <c:pt idx="9">
                    <c:v>Implementation</c:v>
                  </c:pt>
                  <c:pt idx="10">
                    <c:v>Sampling</c:v>
                  </c:pt>
                  <c:pt idx="11">
                    <c:v>Analysis</c:v>
                  </c:pt>
                  <c:pt idx="12">
                    <c:v>Analysis</c:v>
                  </c:pt>
                  <c:pt idx="13">
                    <c:v>MnTAP</c:v>
                  </c:pt>
                  <c:pt idx="14">
                    <c:v>Implementation</c:v>
                  </c:pt>
                  <c:pt idx="15">
                    <c:v>Sampling</c:v>
                  </c:pt>
                  <c:pt idx="16">
                    <c:v>Analysis</c:v>
                  </c:pt>
                  <c:pt idx="17">
                    <c:v>Analysis</c:v>
                  </c:pt>
                  <c:pt idx="18">
                    <c:v>MnTap</c:v>
                  </c:pt>
                  <c:pt idx="19">
                    <c:v>Implementation</c:v>
                  </c:pt>
                  <c:pt idx="20">
                    <c:v>Sampling</c:v>
                  </c:pt>
                  <c:pt idx="21">
                    <c:v>Analysis</c:v>
                  </c:pt>
                  <c:pt idx="22">
                    <c:v>Analysis</c:v>
                  </c:pt>
                  <c:pt idx="23">
                    <c:v>MnTap</c:v>
                  </c:pt>
                  <c:pt idx="24">
                    <c:v>Sampling</c:v>
                  </c:pt>
                  <c:pt idx="26">
                    <c:v>Analysis</c:v>
                  </c:pt>
                  <c:pt idx="28">
                    <c:v>Analysis</c:v>
                  </c:pt>
                  <c:pt idx="30">
                    <c:v>Education/Outreach</c:v>
                  </c:pt>
                  <c:pt idx="32">
                    <c:v>Education/Outreach</c:v>
                  </c:pt>
                  <c:pt idx="34">
                    <c:v>Education/Outreach</c:v>
                  </c:pt>
                  <c:pt idx="36">
                    <c:v>Education/Outreach</c:v>
                  </c:pt>
                  <c:pt idx="38">
                    <c:v>Education/Outreach</c:v>
                  </c:pt>
                  <c:pt idx="40">
                    <c:v>Education/Outreach</c:v>
                  </c:pt>
                </c:lvl>
                <c:lvl>
                  <c:pt idx="0">
                    <c:v>Source Category</c:v>
                  </c:pt>
                  <c:pt idx="1">
                    <c:v>Total Facility</c:v>
                  </c:pt>
                  <c:pt idx="2">
                    <c:v>Total Facility</c:v>
                  </c:pt>
                  <c:pt idx="3">
                    <c:v>Total Facility</c:v>
                  </c:pt>
                  <c:pt idx="4">
                    <c:v>Total Facility</c:v>
                  </c:pt>
                  <c:pt idx="5">
                    <c:v>Drinking water</c:v>
                  </c:pt>
                  <c:pt idx="6">
                    <c:v>Top 10</c:v>
                  </c:pt>
                  <c:pt idx="7">
                    <c:v>Top 10</c:v>
                  </c:pt>
                  <c:pt idx="8">
                    <c:v>Top 10</c:v>
                  </c:pt>
                  <c:pt idx="9">
                    <c:v>Top 3</c:v>
                  </c:pt>
                  <c:pt idx="10">
                    <c:v>Top 3</c:v>
                  </c:pt>
                  <c:pt idx="11">
                    <c:v>Top 3</c:v>
                  </c:pt>
                  <c:pt idx="12">
                    <c:v>Top 3</c:v>
                  </c:pt>
                  <c:pt idx="13">
                    <c:v>Top 3</c:v>
                  </c:pt>
                  <c:pt idx="14">
                    <c:v>Next 3</c:v>
                  </c:pt>
                  <c:pt idx="15">
                    <c:v>Next 3</c:v>
                  </c:pt>
                  <c:pt idx="16">
                    <c:v>Next 3</c:v>
                  </c:pt>
                  <c:pt idx="17">
                    <c:v>Next 3</c:v>
                  </c:pt>
                  <c:pt idx="18">
                    <c:v>Next 3</c:v>
                  </c:pt>
                  <c:pt idx="19">
                    <c:v>Last 4</c:v>
                  </c:pt>
                  <c:pt idx="20">
                    <c:v>Last 4</c:v>
                  </c:pt>
                  <c:pt idx="21">
                    <c:v>Last 4</c:v>
                  </c:pt>
                  <c:pt idx="22">
                    <c:v>Last 4</c:v>
                  </c:pt>
                  <c:pt idx="23">
                    <c:v>Last 4</c:v>
                  </c:pt>
                  <c:pt idx="24">
                    <c:v>Residential</c:v>
                  </c:pt>
                  <c:pt idx="25">
                    <c:v>Institutional</c:v>
                  </c:pt>
                  <c:pt idx="26">
                    <c:v>Residential</c:v>
                  </c:pt>
                  <c:pt idx="27">
                    <c:v>Institutional</c:v>
                  </c:pt>
                  <c:pt idx="28">
                    <c:v>Residential</c:v>
                  </c:pt>
                  <c:pt idx="29">
                    <c:v>Institutional</c:v>
                  </c:pt>
                  <c:pt idx="30">
                    <c:v>Residential</c:v>
                  </c:pt>
                  <c:pt idx="31">
                    <c:v>Institutional</c:v>
                  </c:pt>
                  <c:pt idx="32">
                    <c:v>Residential</c:v>
                  </c:pt>
                  <c:pt idx="33">
                    <c:v>Institutional</c:v>
                  </c:pt>
                  <c:pt idx="34">
                    <c:v>Residential</c:v>
                  </c:pt>
                  <c:pt idx="35">
                    <c:v>Institutional</c:v>
                  </c:pt>
                  <c:pt idx="36">
                    <c:v>Residential</c:v>
                  </c:pt>
                  <c:pt idx="37">
                    <c:v>Institutional</c:v>
                  </c:pt>
                  <c:pt idx="38">
                    <c:v>Residential</c:v>
                  </c:pt>
                  <c:pt idx="39">
                    <c:v>Institutional</c:v>
                  </c:pt>
                  <c:pt idx="40">
                    <c:v>Residential</c:v>
                  </c:pt>
                  <c:pt idx="41">
                    <c:v>Institutional</c:v>
                  </c:pt>
                </c:lvl>
              </c:multiLvlStrCache>
            </c:multiLvlStrRef>
          </c:cat>
          <c:val>
            <c:numRef>
              <c:f>'Action Tree '!$P$7:$P$49</c:f>
              <c:numCache>
                <c:formatCode>General</c:formatCode>
                <c:ptCount val="43"/>
              </c:numCache>
            </c:numRef>
          </c:val>
          <c:extLst>
            <c:ext xmlns:c16="http://schemas.microsoft.com/office/drawing/2014/chart" uri="{C3380CC4-5D6E-409C-BE32-E72D297353CC}">
              <c16:uniqueId val="{00000011-7834-4EB2-8AD6-D42E5EC0146B}"/>
            </c:ext>
          </c:extLst>
        </c:ser>
        <c:dLbls>
          <c:showLegendKey val="0"/>
          <c:showVal val="0"/>
          <c:showCatName val="0"/>
          <c:showSerName val="0"/>
          <c:showPercent val="0"/>
          <c:showBubbleSize val="0"/>
        </c:dLbls>
        <c:gapWidth val="219"/>
        <c:overlap val="-27"/>
        <c:axId val="779854096"/>
        <c:axId val="658916288"/>
      </c:barChart>
      <c:catAx>
        <c:axId val="77985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916288"/>
        <c:crosses val="autoZero"/>
        <c:auto val="1"/>
        <c:lblAlgn val="ctr"/>
        <c:lblOffset val="100"/>
        <c:noMultiLvlLbl val="0"/>
      </c:catAx>
      <c:valAx>
        <c:axId val="658916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9854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9BF2F0D-49BC-4773-94B9-55B4E1FBFD54}">
  <sheetPr/>
  <sheetViews>
    <sheetView zoomScale="10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wq-wwprm2-88i (Revised 9/7/23)</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72286" cy="6295571"/>
    <xdr:graphicFrame macro="">
      <xdr:nvGraphicFramePr>
        <xdr:cNvPr id="2" name="Chart 1">
          <a:extLst>
            <a:ext uri="{FF2B5EF4-FFF2-40B4-BE49-F238E27FC236}">
              <a16:creationId xmlns:a16="http://schemas.microsoft.com/office/drawing/2014/main" id="{5101CADA-BF80-CCED-B8EB-485A413198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2" sqref="A2:L2"/>
    </sheetView>
  </sheetViews>
  <sheetFormatPr defaultColWidth="9.140625" defaultRowHeight="15"/>
  <cols>
    <col min="1" max="16384" width="9.140625" style="7"/>
  </cols>
  <sheetData>
    <row r="1" spans="1:12" ht="106.5" customHeight="1">
      <c r="B1" s="6"/>
    </row>
    <row r="2" spans="1:12" ht="54.75" customHeight="1">
      <c r="A2" s="92" t="s">
        <v>125</v>
      </c>
      <c r="B2" s="92"/>
      <c r="C2" s="92"/>
      <c r="D2" s="92"/>
      <c r="E2" s="92"/>
      <c r="F2" s="92"/>
      <c r="G2" s="92"/>
      <c r="H2" s="92"/>
      <c r="I2" s="92"/>
      <c r="J2" s="92"/>
      <c r="K2" s="92"/>
      <c r="L2" s="92"/>
    </row>
    <row r="3" spans="1:12" ht="42.75" customHeight="1">
      <c r="A3" s="92" t="s">
        <v>107</v>
      </c>
      <c r="B3" s="92"/>
      <c r="C3" s="92"/>
      <c r="D3" s="92"/>
      <c r="E3" s="92"/>
      <c r="F3" s="92"/>
      <c r="G3" s="92"/>
      <c r="H3" s="92"/>
      <c r="I3" s="92"/>
      <c r="J3" s="92"/>
      <c r="K3" s="92"/>
      <c r="L3" s="92"/>
    </row>
    <row r="4" spans="1:12" ht="32.25" customHeight="1">
      <c r="A4" s="92" t="s">
        <v>108</v>
      </c>
      <c r="B4" s="92"/>
      <c r="C4" s="92"/>
      <c r="D4" s="92"/>
      <c r="E4" s="92"/>
      <c r="F4" s="92"/>
      <c r="G4" s="92"/>
      <c r="H4" s="92"/>
      <c r="I4" s="92"/>
      <c r="J4" s="92"/>
      <c r="K4" s="92"/>
      <c r="L4" s="92"/>
    </row>
    <row r="5" spans="1:12" ht="20.25" customHeight="1">
      <c r="A5" s="92" t="s">
        <v>110</v>
      </c>
      <c r="B5" s="92"/>
      <c r="C5" s="92"/>
      <c r="D5" s="92"/>
      <c r="E5" s="92"/>
      <c r="F5" s="92"/>
      <c r="G5" s="92"/>
      <c r="H5" s="92"/>
      <c r="I5" s="92"/>
      <c r="J5" s="92"/>
      <c r="K5" s="92"/>
      <c r="L5" s="92"/>
    </row>
    <row r="6" spans="1:12">
      <c r="A6" s="93" t="s">
        <v>109</v>
      </c>
      <c r="B6" s="94"/>
      <c r="C6" s="94"/>
      <c r="D6" s="94"/>
      <c r="E6" s="94"/>
      <c r="F6" s="94"/>
      <c r="G6" s="94"/>
      <c r="H6" s="94"/>
      <c r="I6" s="94"/>
      <c r="J6" s="94"/>
      <c r="K6" s="94"/>
      <c r="L6" s="94"/>
    </row>
  </sheetData>
  <sheetProtection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77" orientation="portrait" horizontalDpi="1200" verticalDpi="1200" r:id="rId2"/>
  <headerFooter>
    <oddFooter>&amp;L&amp;"Arial,Italic"&amp;9wq-wwprm2-88i  •  9/7/23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2"/>
    <col min="13" max="16" width="9.140625" style="10"/>
    <col min="17" max="16384" width="9.140625" style="7"/>
  </cols>
  <sheetData>
    <row r="1" spans="1:16" ht="24.75" customHeight="1">
      <c r="A1" s="96" t="s">
        <v>111</v>
      </c>
      <c r="B1" s="96"/>
      <c r="C1" s="96"/>
      <c r="D1" s="96"/>
      <c r="E1" s="96"/>
      <c r="F1" s="96"/>
      <c r="G1" s="96"/>
      <c r="H1" s="96"/>
      <c r="I1" s="96"/>
      <c r="J1" s="96"/>
      <c r="K1" s="96"/>
      <c r="L1" s="96"/>
      <c r="M1" s="9"/>
      <c r="N1" s="9"/>
      <c r="O1" s="9"/>
    </row>
    <row r="2" spans="1:16" ht="54.75" customHeight="1">
      <c r="A2" s="95" t="s">
        <v>115</v>
      </c>
      <c r="B2" s="95"/>
      <c r="C2" s="95"/>
      <c r="D2" s="95"/>
      <c r="E2" s="95"/>
      <c r="F2" s="95"/>
      <c r="G2" s="95"/>
      <c r="H2" s="95"/>
      <c r="I2" s="95"/>
      <c r="J2" s="95"/>
      <c r="K2" s="95"/>
      <c r="L2" s="95"/>
      <c r="M2" s="9"/>
      <c r="N2" s="9"/>
      <c r="O2" s="9"/>
    </row>
    <row r="3" spans="1:16" ht="56.25" customHeight="1">
      <c r="A3" s="95" t="s">
        <v>112</v>
      </c>
      <c r="B3" s="95"/>
      <c r="C3" s="95"/>
      <c r="D3" s="95"/>
      <c r="E3" s="95"/>
      <c r="F3" s="95"/>
      <c r="G3" s="95"/>
      <c r="H3" s="95"/>
      <c r="I3" s="95"/>
      <c r="J3" s="95"/>
      <c r="K3" s="95"/>
      <c r="L3" s="95"/>
      <c r="M3" s="9"/>
      <c r="N3" s="9"/>
      <c r="O3" s="9"/>
    </row>
    <row r="4" spans="1:16" ht="53.25" customHeight="1">
      <c r="A4" s="95" t="s">
        <v>113</v>
      </c>
      <c r="B4" s="95"/>
      <c r="C4" s="95"/>
      <c r="D4" s="95"/>
      <c r="E4" s="95"/>
      <c r="F4" s="95"/>
      <c r="G4" s="95"/>
      <c r="H4" s="95"/>
      <c r="I4" s="95"/>
      <c r="J4" s="95"/>
      <c r="K4" s="95"/>
      <c r="L4" s="95"/>
      <c r="M4" s="9"/>
      <c r="N4" s="9"/>
      <c r="O4" s="9"/>
    </row>
    <row r="5" spans="1:16" s="8" customFormat="1" ht="19.5" customHeight="1">
      <c r="A5" s="95" t="s">
        <v>114</v>
      </c>
      <c r="B5" s="95"/>
      <c r="C5" s="95"/>
      <c r="D5" s="95"/>
      <c r="E5" s="95"/>
      <c r="F5" s="95"/>
      <c r="G5" s="95"/>
      <c r="H5" s="95"/>
      <c r="I5" s="95"/>
      <c r="J5" s="95"/>
      <c r="K5" s="95"/>
      <c r="L5" s="95"/>
      <c r="M5" s="11"/>
      <c r="N5" s="11"/>
      <c r="O5" s="11"/>
      <c r="P5" s="12"/>
    </row>
    <row r="6" spans="1:16">
      <c r="A6" s="11"/>
      <c r="B6" s="11"/>
      <c r="C6" s="11"/>
      <c r="D6" s="11"/>
      <c r="E6" s="11"/>
      <c r="F6" s="11"/>
      <c r="G6" s="11"/>
      <c r="H6" s="11"/>
      <c r="I6" s="11"/>
      <c r="J6" s="11"/>
      <c r="K6" s="11"/>
      <c r="L6" s="11"/>
      <c r="M6" s="9"/>
      <c r="N6" s="9"/>
      <c r="O6" s="9"/>
    </row>
    <row r="7" spans="1:16">
      <c r="A7" s="11"/>
      <c r="B7" s="11"/>
      <c r="C7" s="11"/>
      <c r="D7" s="11"/>
      <c r="E7" s="11"/>
      <c r="F7" s="11"/>
      <c r="G7" s="11"/>
      <c r="H7" s="11"/>
      <c r="I7" s="11"/>
      <c r="J7" s="11"/>
      <c r="K7" s="11"/>
      <c r="L7" s="11"/>
      <c r="M7" s="9"/>
      <c r="N7" s="9"/>
      <c r="O7" s="9"/>
    </row>
    <row r="8" spans="1:16">
      <c r="A8" s="11"/>
      <c r="B8" s="11"/>
      <c r="C8" s="11"/>
      <c r="D8" s="11"/>
      <c r="E8" s="11"/>
      <c r="F8" s="11"/>
      <c r="G8" s="11"/>
      <c r="H8" s="11"/>
      <c r="I8" s="11"/>
      <c r="J8" s="11"/>
      <c r="K8" s="11"/>
      <c r="L8" s="11"/>
      <c r="M8" s="9"/>
      <c r="N8" s="9"/>
      <c r="O8" s="9"/>
    </row>
    <row r="9" spans="1:16">
      <c r="A9" s="11"/>
      <c r="B9" s="11"/>
      <c r="C9" s="11"/>
      <c r="D9" s="11"/>
      <c r="E9" s="11"/>
      <c r="F9" s="11"/>
      <c r="G9" s="11"/>
      <c r="H9" s="11"/>
      <c r="I9" s="11"/>
      <c r="J9" s="11"/>
      <c r="K9" s="11"/>
      <c r="L9" s="11"/>
      <c r="M9" s="9"/>
      <c r="N9" s="9"/>
      <c r="O9" s="9"/>
    </row>
    <row r="10" spans="1:16">
      <c r="A10" s="11"/>
      <c r="B10" s="11"/>
      <c r="C10" s="11"/>
      <c r="D10" s="11"/>
      <c r="E10" s="11"/>
      <c r="F10" s="11"/>
      <c r="G10" s="11"/>
      <c r="H10" s="11"/>
      <c r="I10" s="11"/>
      <c r="J10" s="11"/>
      <c r="K10" s="11"/>
      <c r="L10" s="11"/>
      <c r="M10" s="9"/>
      <c r="N10" s="9"/>
      <c r="O10" s="9"/>
    </row>
    <row r="11" spans="1:16">
      <c r="A11" s="11"/>
      <c r="B11" s="11"/>
      <c r="C11" s="11"/>
      <c r="D11" s="11"/>
      <c r="E11" s="11"/>
      <c r="F11" s="11"/>
      <c r="G11" s="11"/>
      <c r="H11" s="11"/>
      <c r="I11" s="11"/>
      <c r="J11" s="11"/>
      <c r="K11" s="11"/>
      <c r="L11" s="11"/>
      <c r="M11" s="9"/>
      <c r="N11" s="9"/>
      <c r="O11" s="9"/>
    </row>
    <row r="12" spans="1:16">
      <c r="A12" s="11"/>
      <c r="B12" s="11"/>
      <c r="C12" s="11"/>
      <c r="D12" s="11"/>
      <c r="E12" s="11"/>
      <c r="F12" s="11"/>
      <c r="G12" s="11"/>
      <c r="H12" s="11"/>
      <c r="I12" s="11"/>
      <c r="J12" s="11"/>
      <c r="K12" s="11"/>
      <c r="L12" s="11"/>
      <c r="M12" s="9"/>
      <c r="N12" s="9"/>
      <c r="O12" s="9"/>
    </row>
  </sheetData>
  <sheetProtection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9"/>
  <sheetViews>
    <sheetView tabSelected="1" zoomScaleNormal="100" workbookViewId="0">
      <pane ySplit="7" topLeftCell="A38" activePane="bottomLeft" state="frozen"/>
      <selection activeCell="C1" sqref="C1"/>
      <selection pane="bottomLeft" sqref="A1:C1"/>
    </sheetView>
  </sheetViews>
  <sheetFormatPr defaultRowHeight="15"/>
  <cols>
    <col min="1" max="1" width="13.7109375" customWidth="1"/>
    <col min="2" max="2" width="22.140625" customWidth="1"/>
    <col min="3" max="3" width="31.42578125" customWidth="1"/>
    <col min="4" max="4" width="12.28515625" bestFit="1" customWidth="1"/>
    <col min="5" max="9" width="5.42578125" style="1" customWidth="1"/>
    <col min="10" max="14" width="5.42578125" style="2" customWidth="1"/>
    <col min="15" max="15" width="39.42578125" style="13" customWidth="1"/>
    <col min="16" max="16" width="29" style="14" customWidth="1"/>
    <col min="17" max="17" width="27" style="3" customWidth="1"/>
  </cols>
  <sheetData>
    <row r="1" spans="1:17" ht="23.25" customHeight="1">
      <c r="A1" s="97" t="s">
        <v>133</v>
      </c>
      <c r="B1" s="97"/>
      <c r="C1" s="97"/>
      <c r="E1"/>
      <c r="F1"/>
      <c r="G1"/>
      <c r="H1"/>
      <c r="I1"/>
      <c r="J1"/>
      <c r="K1"/>
      <c r="L1"/>
      <c r="M1"/>
      <c r="N1"/>
    </row>
    <row r="2" spans="1:17" ht="23.25" customHeight="1">
      <c r="A2" s="97"/>
      <c r="B2" s="97"/>
      <c r="C2" s="97"/>
      <c r="D2" s="97"/>
      <c r="E2" s="97"/>
      <c r="F2" s="97"/>
      <c r="G2" s="97"/>
      <c r="H2" s="97"/>
      <c r="I2" s="97"/>
      <c r="J2" s="97"/>
      <c r="K2" s="97"/>
      <c r="L2" s="97"/>
      <c r="M2" s="97"/>
      <c r="N2" s="97"/>
      <c r="O2" s="97"/>
    </row>
    <row r="3" spans="1:17" ht="17.25" customHeight="1">
      <c r="A3" s="4"/>
      <c r="E3"/>
      <c r="F3"/>
      <c r="G3"/>
      <c r="H3"/>
      <c r="I3"/>
      <c r="J3"/>
      <c r="K3"/>
      <c r="L3"/>
      <c r="M3"/>
      <c r="N3"/>
    </row>
    <row r="4" spans="1:17" ht="27.75" customHeight="1" thickBot="1">
      <c r="A4" s="115"/>
      <c r="B4" s="116"/>
      <c r="C4" s="117"/>
      <c r="D4" s="124" t="s">
        <v>0</v>
      </c>
      <c r="E4" s="125"/>
      <c r="F4" s="125"/>
      <c r="G4" s="125"/>
      <c r="H4" s="125"/>
      <c r="I4" s="125"/>
      <c r="J4" s="125"/>
      <c r="K4" s="125"/>
      <c r="L4" s="125"/>
      <c r="M4" s="125"/>
      <c r="N4" s="125"/>
      <c r="O4" s="107" t="s">
        <v>1</v>
      </c>
      <c r="P4" s="134" t="s">
        <v>121</v>
      </c>
    </row>
    <row r="5" spans="1:17">
      <c r="A5" s="118"/>
      <c r="B5" s="119"/>
      <c r="C5" s="119"/>
      <c r="D5" s="122" t="s">
        <v>106</v>
      </c>
      <c r="E5" s="109" t="s">
        <v>104</v>
      </c>
      <c r="F5" s="110"/>
      <c r="G5" s="110"/>
      <c r="H5" s="110"/>
      <c r="I5" s="111"/>
      <c r="J5" s="112" t="s">
        <v>105</v>
      </c>
      <c r="K5" s="113"/>
      <c r="L5" s="113"/>
      <c r="M5" s="113"/>
      <c r="N5" s="114"/>
      <c r="O5" s="108"/>
      <c r="P5" s="134"/>
    </row>
    <row r="6" spans="1:17" ht="15" customHeight="1">
      <c r="A6" s="120"/>
      <c r="B6" s="121"/>
      <c r="C6" s="121"/>
      <c r="D6" s="123"/>
      <c r="E6" s="41" t="s">
        <v>5</v>
      </c>
      <c r="F6" s="29" t="s">
        <v>5</v>
      </c>
      <c r="G6" s="29" t="s">
        <v>5</v>
      </c>
      <c r="H6" s="29" t="s">
        <v>5</v>
      </c>
      <c r="I6" s="42" t="s">
        <v>5</v>
      </c>
      <c r="J6" s="60" t="s">
        <v>5</v>
      </c>
      <c r="K6" s="35" t="s">
        <v>5</v>
      </c>
      <c r="L6" s="35" t="s">
        <v>6</v>
      </c>
      <c r="M6" s="35" t="s">
        <v>6</v>
      </c>
      <c r="N6" s="61" t="s">
        <v>6</v>
      </c>
      <c r="O6" s="108"/>
      <c r="P6" s="134"/>
    </row>
    <row r="7" spans="1:17" s="13" customFormat="1" ht="42.6" customHeight="1">
      <c r="A7" s="17" t="s">
        <v>7</v>
      </c>
      <c r="B7" s="17" t="s">
        <v>8</v>
      </c>
      <c r="C7" s="52" t="s">
        <v>118</v>
      </c>
      <c r="D7" s="56" t="s">
        <v>9</v>
      </c>
      <c r="E7" s="43">
        <v>1</v>
      </c>
      <c r="F7" s="30">
        <v>2</v>
      </c>
      <c r="G7" s="30">
        <v>3</v>
      </c>
      <c r="H7" s="30">
        <v>4</v>
      </c>
      <c r="I7" s="44">
        <v>5</v>
      </c>
      <c r="J7" s="62">
        <v>6</v>
      </c>
      <c r="K7" s="36">
        <v>7</v>
      </c>
      <c r="L7" s="36">
        <v>8</v>
      </c>
      <c r="M7" s="36">
        <v>9</v>
      </c>
      <c r="N7" s="63">
        <v>10</v>
      </c>
      <c r="O7" s="108"/>
      <c r="P7" s="134"/>
      <c r="Q7" s="18"/>
    </row>
    <row r="8" spans="1:17" s="13" customFormat="1" ht="60">
      <c r="A8" s="15" t="s">
        <v>10</v>
      </c>
      <c r="B8" s="19" t="s">
        <v>11</v>
      </c>
      <c r="C8" s="53" t="s">
        <v>95</v>
      </c>
      <c r="D8" s="57" t="s">
        <v>12</v>
      </c>
      <c r="E8" s="45"/>
      <c r="F8" s="31"/>
      <c r="G8" s="31"/>
      <c r="H8" s="31"/>
      <c r="I8" s="46"/>
      <c r="J8" s="64"/>
      <c r="K8" s="37"/>
      <c r="L8" s="37"/>
      <c r="M8" s="37"/>
      <c r="N8" s="65"/>
      <c r="O8" s="71" t="s">
        <v>116</v>
      </c>
      <c r="P8" s="91"/>
      <c r="Q8" s="18"/>
    </row>
    <row r="9" spans="1:17" s="13" customFormat="1" ht="108" customHeight="1">
      <c r="A9" s="15" t="s">
        <v>10</v>
      </c>
      <c r="B9" s="15" t="s">
        <v>13</v>
      </c>
      <c r="C9" s="53" t="s">
        <v>126</v>
      </c>
      <c r="D9" s="83" t="s">
        <v>12</v>
      </c>
      <c r="E9" s="84" t="s">
        <v>12</v>
      </c>
      <c r="F9" s="85" t="s">
        <v>12</v>
      </c>
      <c r="G9" s="85" t="s">
        <v>12</v>
      </c>
      <c r="H9" s="85" t="s">
        <v>12</v>
      </c>
      <c r="I9" s="86" t="s">
        <v>12</v>
      </c>
      <c r="J9" s="84" t="s">
        <v>12</v>
      </c>
      <c r="K9" s="85" t="s">
        <v>12</v>
      </c>
      <c r="L9" s="85" t="s">
        <v>12</v>
      </c>
      <c r="M9" s="85" t="s">
        <v>12</v>
      </c>
      <c r="N9" s="86" t="s">
        <v>12</v>
      </c>
      <c r="O9" s="72" t="s">
        <v>127</v>
      </c>
      <c r="P9" s="91"/>
    </row>
    <row r="10" spans="1:17" s="13" customFormat="1" ht="48">
      <c r="A10" s="15" t="s">
        <v>10</v>
      </c>
      <c r="B10" s="15" t="s">
        <v>14</v>
      </c>
      <c r="C10" s="53" t="s">
        <v>96</v>
      </c>
      <c r="D10" s="57" t="s">
        <v>12</v>
      </c>
      <c r="E10" s="47"/>
      <c r="F10" s="32"/>
      <c r="G10" s="32"/>
      <c r="H10" s="32"/>
      <c r="I10" s="48"/>
      <c r="J10" s="66" t="s">
        <v>12</v>
      </c>
      <c r="K10" s="38"/>
      <c r="L10" s="38"/>
      <c r="M10" s="38"/>
      <c r="N10" s="67"/>
      <c r="O10" s="72" t="s">
        <v>117</v>
      </c>
      <c r="P10" s="91"/>
    </row>
    <row r="11" spans="1:17" s="13" customFormat="1" ht="44.25" customHeight="1">
      <c r="A11" s="15" t="s">
        <v>10</v>
      </c>
      <c r="B11" s="19" t="s">
        <v>11</v>
      </c>
      <c r="C11" s="53" t="s">
        <v>15</v>
      </c>
      <c r="D11" s="57"/>
      <c r="E11" s="45" t="s">
        <v>12</v>
      </c>
      <c r="F11" s="31" t="s">
        <v>12</v>
      </c>
      <c r="G11" s="31" t="s">
        <v>12</v>
      </c>
      <c r="H11" s="31" t="s">
        <v>12</v>
      </c>
      <c r="I11" s="46" t="s">
        <v>12</v>
      </c>
      <c r="J11" s="64" t="s">
        <v>12</v>
      </c>
      <c r="K11" s="37" t="s">
        <v>12</v>
      </c>
      <c r="L11" s="37" t="s">
        <v>12</v>
      </c>
      <c r="M11" s="37" t="s">
        <v>12</v>
      </c>
      <c r="N11" s="65" t="s">
        <v>12</v>
      </c>
      <c r="O11" s="73" t="s">
        <v>83</v>
      </c>
      <c r="P11" s="91"/>
    </row>
    <row r="12" spans="1:17" s="13" customFormat="1" ht="70.5" customHeight="1">
      <c r="A12" s="20" t="s">
        <v>16</v>
      </c>
      <c r="B12" s="20" t="s">
        <v>14</v>
      </c>
      <c r="C12" s="54" t="s">
        <v>141</v>
      </c>
      <c r="D12" s="58"/>
      <c r="E12" s="49"/>
      <c r="F12" s="33"/>
      <c r="G12" s="32"/>
      <c r="H12" s="33"/>
      <c r="I12" s="89" t="s">
        <v>12</v>
      </c>
      <c r="J12" s="68"/>
      <c r="K12" s="39"/>
      <c r="L12" s="39"/>
      <c r="M12" s="39"/>
      <c r="N12" s="88" t="s">
        <v>12</v>
      </c>
      <c r="O12" s="74" t="s">
        <v>129</v>
      </c>
      <c r="P12" s="91"/>
    </row>
    <row r="13" spans="1:17" s="13" customFormat="1" ht="96">
      <c r="A13" s="15" t="s">
        <v>17</v>
      </c>
      <c r="B13" s="15" t="s">
        <v>14</v>
      </c>
      <c r="C13" s="53" t="s">
        <v>140</v>
      </c>
      <c r="D13" s="58"/>
      <c r="E13" s="32"/>
      <c r="F13" s="32"/>
      <c r="G13" s="32"/>
      <c r="H13" s="32"/>
      <c r="I13" s="48"/>
      <c r="J13" s="66" t="s">
        <v>12</v>
      </c>
      <c r="K13" s="38"/>
      <c r="L13" s="38"/>
      <c r="M13" s="38"/>
      <c r="N13" s="67"/>
      <c r="O13" s="72" t="s">
        <v>130</v>
      </c>
      <c r="P13" s="91"/>
      <c r="Q13" s="18"/>
    </row>
    <row r="14" spans="1:17" s="13" customFormat="1" ht="62.25" customHeight="1">
      <c r="A14" s="16" t="s">
        <v>17</v>
      </c>
      <c r="B14" s="16" t="s">
        <v>14</v>
      </c>
      <c r="C14" s="55" t="s">
        <v>97</v>
      </c>
      <c r="D14" s="58"/>
      <c r="E14" s="50" t="s">
        <v>12</v>
      </c>
      <c r="F14" s="34"/>
      <c r="G14" s="34"/>
      <c r="H14" s="34"/>
      <c r="I14" s="51"/>
      <c r="J14" s="69" t="s">
        <v>12</v>
      </c>
      <c r="K14" s="40"/>
      <c r="L14" s="40"/>
      <c r="M14" s="40"/>
      <c r="N14" s="70"/>
      <c r="O14" s="75" t="s">
        <v>18</v>
      </c>
      <c r="P14" s="91"/>
      <c r="Q14" s="18"/>
    </row>
    <row r="15" spans="1:17" s="13" customFormat="1" ht="72.75" customHeight="1">
      <c r="A15" s="16" t="s">
        <v>17</v>
      </c>
      <c r="B15" s="16" t="s">
        <v>14</v>
      </c>
      <c r="C15" s="54" t="s">
        <v>19</v>
      </c>
      <c r="D15" s="58"/>
      <c r="E15" s="50" t="s">
        <v>12</v>
      </c>
      <c r="F15" s="34"/>
      <c r="G15" s="34"/>
      <c r="H15" s="34"/>
      <c r="I15" s="51"/>
      <c r="J15" s="69" t="s">
        <v>12</v>
      </c>
      <c r="K15" s="40"/>
      <c r="L15" s="40"/>
      <c r="M15" s="40"/>
      <c r="N15" s="70"/>
      <c r="O15" s="75" t="s">
        <v>20</v>
      </c>
      <c r="P15" s="91"/>
      <c r="Q15" s="18"/>
    </row>
    <row r="16" spans="1:17" s="13" customFormat="1" ht="45.75" customHeight="1">
      <c r="A16" s="16" t="s">
        <v>21</v>
      </c>
      <c r="B16" s="16" t="s">
        <v>22</v>
      </c>
      <c r="C16" s="54" t="s">
        <v>23</v>
      </c>
      <c r="D16" s="58"/>
      <c r="E16" s="50"/>
      <c r="F16" s="34" t="s">
        <v>12</v>
      </c>
      <c r="G16" s="34"/>
      <c r="H16" s="34"/>
      <c r="I16" s="51"/>
      <c r="J16" s="69"/>
      <c r="K16" s="40"/>
      <c r="L16" s="40" t="s">
        <v>12</v>
      </c>
      <c r="M16" s="40"/>
      <c r="N16" s="70"/>
      <c r="O16" s="75"/>
      <c r="P16" s="91"/>
      <c r="Q16" s="18"/>
    </row>
    <row r="17" spans="1:17" s="13" customFormat="1" ht="50.25" customHeight="1">
      <c r="A17" s="16" t="s">
        <v>21</v>
      </c>
      <c r="B17" s="16" t="s">
        <v>13</v>
      </c>
      <c r="C17" s="54" t="s">
        <v>24</v>
      </c>
      <c r="D17" s="58"/>
      <c r="E17" s="50"/>
      <c r="F17" s="34" t="s">
        <v>12</v>
      </c>
      <c r="G17" s="34"/>
      <c r="H17" s="34"/>
      <c r="I17" s="51"/>
      <c r="J17" s="69"/>
      <c r="K17" s="40"/>
      <c r="L17" s="40" t="s">
        <v>12</v>
      </c>
      <c r="M17" s="40"/>
      <c r="N17" s="70"/>
      <c r="O17" s="75" t="s">
        <v>25</v>
      </c>
      <c r="P17" s="91"/>
      <c r="Q17" s="18"/>
    </row>
    <row r="18" spans="1:17" s="13" customFormat="1" ht="60.75" customHeight="1">
      <c r="A18" s="16" t="s">
        <v>21</v>
      </c>
      <c r="B18" s="16" t="s">
        <v>14</v>
      </c>
      <c r="C18" s="54" t="s">
        <v>26</v>
      </c>
      <c r="D18" s="58"/>
      <c r="E18" s="50"/>
      <c r="F18" s="34" t="s">
        <v>12</v>
      </c>
      <c r="G18" s="34"/>
      <c r="H18" s="34"/>
      <c r="I18" s="51"/>
      <c r="J18" s="69"/>
      <c r="K18" s="40"/>
      <c r="L18" s="40" t="s">
        <v>12</v>
      </c>
      <c r="M18" s="40"/>
      <c r="N18" s="70"/>
      <c r="O18" s="75"/>
      <c r="P18" s="91"/>
      <c r="Q18" s="18"/>
    </row>
    <row r="19" spans="1:17" s="13" customFormat="1" ht="57" customHeight="1">
      <c r="A19" s="16" t="s">
        <v>21</v>
      </c>
      <c r="B19" s="16" t="s">
        <v>14</v>
      </c>
      <c r="C19" s="54" t="s">
        <v>98</v>
      </c>
      <c r="D19" s="58"/>
      <c r="E19" s="50"/>
      <c r="F19" s="34" t="s">
        <v>12</v>
      </c>
      <c r="G19" s="34"/>
      <c r="H19" s="34"/>
      <c r="I19" s="51"/>
      <c r="J19" s="69"/>
      <c r="K19" s="40"/>
      <c r="L19" s="40" t="s">
        <v>12</v>
      </c>
      <c r="M19" s="40"/>
      <c r="N19" s="70"/>
      <c r="O19" s="75"/>
      <c r="P19" s="91"/>
      <c r="Q19" s="18"/>
    </row>
    <row r="20" spans="1:17" s="13" customFormat="1" ht="113.25" customHeight="1">
      <c r="A20" s="16" t="s">
        <v>21</v>
      </c>
      <c r="B20" s="16" t="s">
        <v>70</v>
      </c>
      <c r="C20" s="55" t="s">
        <v>28</v>
      </c>
      <c r="D20" s="58"/>
      <c r="E20" s="50"/>
      <c r="F20" s="34" t="s">
        <v>12</v>
      </c>
      <c r="G20" s="34"/>
      <c r="H20" s="34"/>
      <c r="I20" s="51"/>
      <c r="J20" s="69"/>
      <c r="K20" s="40"/>
      <c r="L20" s="40" t="s">
        <v>12</v>
      </c>
      <c r="M20" s="40"/>
      <c r="N20" s="70"/>
      <c r="O20" s="75"/>
      <c r="P20" s="91"/>
      <c r="Q20" s="18"/>
    </row>
    <row r="21" spans="1:17" s="13" customFormat="1" ht="53.25" customHeight="1">
      <c r="A21" s="16" t="s">
        <v>29</v>
      </c>
      <c r="B21" s="16" t="s">
        <v>22</v>
      </c>
      <c r="C21" s="54" t="s">
        <v>30</v>
      </c>
      <c r="D21" s="58"/>
      <c r="E21" s="50"/>
      <c r="F21" s="34"/>
      <c r="G21" s="34" t="s">
        <v>12</v>
      </c>
      <c r="H21" s="34"/>
      <c r="I21" s="51"/>
      <c r="J21" s="69"/>
      <c r="K21" s="40"/>
      <c r="L21" s="40"/>
      <c r="M21" s="40" t="s">
        <v>12</v>
      </c>
      <c r="N21" s="70"/>
      <c r="O21" s="75"/>
      <c r="P21" s="91"/>
      <c r="Q21" s="18"/>
    </row>
    <row r="22" spans="1:17" s="13" customFormat="1" ht="64.5" customHeight="1">
      <c r="A22" s="16" t="s">
        <v>29</v>
      </c>
      <c r="B22" s="16" t="s">
        <v>13</v>
      </c>
      <c r="C22" s="54" t="s">
        <v>31</v>
      </c>
      <c r="D22" s="58"/>
      <c r="E22" s="50"/>
      <c r="F22" s="34"/>
      <c r="G22" s="34" t="s">
        <v>12</v>
      </c>
      <c r="H22" s="34"/>
      <c r="I22" s="51"/>
      <c r="J22" s="69"/>
      <c r="K22" s="40"/>
      <c r="L22" s="40"/>
      <c r="M22" s="40" t="s">
        <v>12</v>
      </c>
      <c r="N22" s="70"/>
      <c r="O22" s="75"/>
      <c r="P22" s="91"/>
      <c r="Q22" s="18"/>
    </row>
    <row r="23" spans="1:17" s="13" customFormat="1" ht="63" customHeight="1">
      <c r="A23" s="16" t="s">
        <v>29</v>
      </c>
      <c r="B23" s="16" t="s">
        <v>14</v>
      </c>
      <c r="C23" s="54" t="s">
        <v>32</v>
      </c>
      <c r="D23" s="58"/>
      <c r="E23" s="50"/>
      <c r="F23" s="34"/>
      <c r="G23" s="34" t="s">
        <v>12</v>
      </c>
      <c r="H23" s="34"/>
      <c r="I23" s="51"/>
      <c r="J23" s="69"/>
      <c r="K23" s="40"/>
      <c r="L23" s="40"/>
      <c r="M23" s="40" t="s">
        <v>12</v>
      </c>
      <c r="N23" s="70"/>
      <c r="O23" s="75"/>
      <c r="P23" s="91"/>
      <c r="Q23" s="18"/>
    </row>
    <row r="24" spans="1:17" s="13" customFormat="1" ht="40.5" customHeight="1">
      <c r="A24" s="16" t="s">
        <v>29</v>
      </c>
      <c r="B24" s="16" t="s">
        <v>14</v>
      </c>
      <c r="C24" s="54" t="s">
        <v>99</v>
      </c>
      <c r="D24" s="58"/>
      <c r="E24" s="50"/>
      <c r="F24" s="34"/>
      <c r="G24" s="34" t="s">
        <v>12</v>
      </c>
      <c r="H24" s="34"/>
      <c r="I24" s="51"/>
      <c r="J24" s="69"/>
      <c r="K24" s="40"/>
      <c r="L24" s="40"/>
      <c r="M24" s="40" t="s">
        <v>12</v>
      </c>
      <c r="N24" s="70"/>
      <c r="O24" s="75"/>
      <c r="P24" s="91"/>
      <c r="Q24" s="18"/>
    </row>
    <row r="25" spans="1:17" s="13" customFormat="1" ht="99.75" customHeight="1">
      <c r="A25" s="16" t="s">
        <v>29</v>
      </c>
      <c r="B25" s="16" t="s">
        <v>27</v>
      </c>
      <c r="C25" s="55" t="s">
        <v>28</v>
      </c>
      <c r="D25" s="58"/>
      <c r="E25" s="50"/>
      <c r="F25" s="34"/>
      <c r="G25" s="34" t="s">
        <v>12</v>
      </c>
      <c r="H25" s="34"/>
      <c r="I25" s="51"/>
      <c r="J25" s="69"/>
      <c r="K25" s="40"/>
      <c r="L25" s="40"/>
      <c r="M25" s="40" t="s">
        <v>12</v>
      </c>
      <c r="N25" s="70"/>
      <c r="O25" s="75"/>
      <c r="P25" s="91"/>
      <c r="Q25" s="18"/>
    </row>
    <row r="26" spans="1:17" s="13" customFormat="1" ht="59.25" customHeight="1">
      <c r="A26" s="16" t="s">
        <v>33</v>
      </c>
      <c r="B26" s="16" t="s">
        <v>22</v>
      </c>
      <c r="C26" s="54" t="s">
        <v>34</v>
      </c>
      <c r="D26" s="58"/>
      <c r="E26" s="50"/>
      <c r="F26" s="34"/>
      <c r="G26" s="34"/>
      <c r="H26" s="34" t="s">
        <v>12</v>
      </c>
      <c r="I26" s="34"/>
      <c r="J26" s="69"/>
      <c r="K26" s="40"/>
      <c r="L26" s="40"/>
      <c r="M26" s="40"/>
      <c r="N26" s="70" t="s">
        <v>12</v>
      </c>
      <c r="O26" s="75"/>
      <c r="P26" s="91"/>
      <c r="Q26" s="18"/>
    </row>
    <row r="27" spans="1:17" s="13" customFormat="1" ht="67.5" customHeight="1">
      <c r="A27" s="16" t="s">
        <v>33</v>
      </c>
      <c r="B27" s="16" t="s">
        <v>13</v>
      </c>
      <c r="C27" s="54" t="s">
        <v>35</v>
      </c>
      <c r="D27" s="58"/>
      <c r="E27" s="50"/>
      <c r="F27" s="34"/>
      <c r="G27" s="34"/>
      <c r="H27" s="34" t="s">
        <v>12</v>
      </c>
      <c r="I27" s="34"/>
      <c r="J27" s="69"/>
      <c r="K27" s="40"/>
      <c r="L27" s="40"/>
      <c r="M27" s="40"/>
      <c r="N27" s="70" t="s">
        <v>12</v>
      </c>
      <c r="O27" s="75"/>
      <c r="P27" s="91"/>
      <c r="Q27" s="18"/>
    </row>
    <row r="28" spans="1:17" s="13" customFormat="1" ht="57.75" customHeight="1">
      <c r="A28" s="16" t="s">
        <v>33</v>
      </c>
      <c r="B28" s="16" t="s">
        <v>14</v>
      </c>
      <c r="C28" s="54" t="s">
        <v>36</v>
      </c>
      <c r="D28" s="58"/>
      <c r="E28" s="50"/>
      <c r="F28" s="34"/>
      <c r="G28" s="34"/>
      <c r="H28" s="34" t="s">
        <v>12</v>
      </c>
      <c r="I28" s="34"/>
      <c r="J28" s="69"/>
      <c r="K28" s="40"/>
      <c r="L28" s="40"/>
      <c r="M28" s="40"/>
      <c r="N28" s="70" t="s">
        <v>12</v>
      </c>
      <c r="O28" s="75"/>
      <c r="P28" s="91"/>
      <c r="Q28" s="18"/>
    </row>
    <row r="29" spans="1:17" s="13" customFormat="1" ht="49.5" customHeight="1">
      <c r="A29" s="16" t="s">
        <v>33</v>
      </c>
      <c r="B29" s="16" t="s">
        <v>14</v>
      </c>
      <c r="C29" s="54" t="s">
        <v>100</v>
      </c>
      <c r="D29" s="58"/>
      <c r="E29" s="50"/>
      <c r="F29" s="34"/>
      <c r="G29" s="34"/>
      <c r="H29" s="34" t="s">
        <v>12</v>
      </c>
      <c r="I29" s="34"/>
      <c r="J29" s="69"/>
      <c r="K29" s="40"/>
      <c r="L29" s="40"/>
      <c r="M29" s="40"/>
      <c r="N29" s="70" t="s">
        <v>12</v>
      </c>
      <c r="O29" s="75"/>
      <c r="P29" s="91"/>
      <c r="Q29" s="18"/>
    </row>
    <row r="30" spans="1:17" s="13" customFormat="1" ht="85.5" customHeight="1">
      <c r="A30" s="16" t="s">
        <v>33</v>
      </c>
      <c r="B30" s="16" t="s">
        <v>27</v>
      </c>
      <c r="C30" s="55" t="s">
        <v>28</v>
      </c>
      <c r="D30" s="59"/>
      <c r="E30" s="50"/>
      <c r="F30" s="34"/>
      <c r="G30" s="34"/>
      <c r="H30" s="34"/>
      <c r="I30" s="51" t="s">
        <v>12</v>
      </c>
      <c r="J30" s="69"/>
      <c r="K30" s="40"/>
      <c r="L30" s="40"/>
      <c r="M30" s="40"/>
      <c r="N30" s="70" t="s">
        <v>12</v>
      </c>
      <c r="O30" s="75" t="s">
        <v>37</v>
      </c>
      <c r="P30" s="91"/>
      <c r="Q30" s="18"/>
    </row>
    <row r="31" spans="1:17" s="13" customFormat="1" ht="41.25" customHeight="1">
      <c r="A31" s="16" t="s">
        <v>63</v>
      </c>
      <c r="B31" s="101" t="s">
        <v>13</v>
      </c>
      <c r="C31" s="103" t="s">
        <v>134</v>
      </c>
      <c r="D31" s="59" t="s">
        <v>12</v>
      </c>
      <c r="E31" s="50" t="s">
        <v>12</v>
      </c>
      <c r="F31" s="34"/>
      <c r="G31" s="34"/>
      <c r="H31" s="34"/>
      <c r="I31" s="51"/>
      <c r="J31" s="69" t="s">
        <v>12</v>
      </c>
      <c r="K31" s="40"/>
      <c r="L31" s="40"/>
      <c r="M31" s="40"/>
      <c r="N31" s="70"/>
      <c r="O31" s="126" t="s">
        <v>135</v>
      </c>
      <c r="P31" s="130"/>
      <c r="Q31" s="18"/>
    </row>
    <row r="32" spans="1:17" s="13" customFormat="1" ht="33" customHeight="1">
      <c r="A32" s="16" t="s">
        <v>64</v>
      </c>
      <c r="B32" s="102"/>
      <c r="C32" s="104"/>
      <c r="D32" s="59" t="s">
        <v>12</v>
      </c>
      <c r="E32" s="50" t="s">
        <v>12</v>
      </c>
      <c r="F32" s="34"/>
      <c r="G32" s="34"/>
      <c r="H32" s="34"/>
      <c r="I32" s="51"/>
      <c r="J32" s="69" t="s">
        <v>12</v>
      </c>
      <c r="K32" s="40"/>
      <c r="L32" s="40"/>
      <c r="M32" s="40"/>
      <c r="N32" s="70"/>
      <c r="O32" s="127"/>
      <c r="P32" s="131"/>
      <c r="Q32" s="18"/>
    </row>
    <row r="33" spans="1:17" s="13" customFormat="1" ht="38.25" customHeight="1">
      <c r="A33" s="16" t="s">
        <v>63</v>
      </c>
      <c r="B33" s="101" t="s">
        <v>14</v>
      </c>
      <c r="C33" s="103" t="s">
        <v>136</v>
      </c>
      <c r="D33" s="59" t="s">
        <v>12</v>
      </c>
      <c r="E33" s="50" t="s">
        <v>12</v>
      </c>
      <c r="F33" s="34"/>
      <c r="G33" s="34"/>
      <c r="H33" s="34"/>
      <c r="I33" s="51"/>
      <c r="J33" s="69" t="s">
        <v>12</v>
      </c>
      <c r="K33" s="40"/>
      <c r="L33" s="40"/>
      <c r="M33" s="40"/>
      <c r="N33" s="70"/>
      <c r="O33" s="126" t="s">
        <v>137</v>
      </c>
      <c r="P33" s="130"/>
      <c r="Q33" s="18"/>
    </row>
    <row r="34" spans="1:17" s="13" customFormat="1" ht="38.25" customHeight="1">
      <c r="A34" s="16" t="s">
        <v>64</v>
      </c>
      <c r="B34" s="102"/>
      <c r="C34" s="104"/>
      <c r="D34" s="59" t="s">
        <v>12</v>
      </c>
      <c r="E34" s="50" t="s">
        <v>12</v>
      </c>
      <c r="F34" s="34"/>
      <c r="G34" s="34"/>
      <c r="H34" s="34"/>
      <c r="I34" s="51"/>
      <c r="J34" s="69" t="s">
        <v>12</v>
      </c>
      <c r="K34" s="40"/>
      <c r="L34" s="40"/>
      <c r="M34" s="40"/>
      <c r="N34" s="70"/>
      <c r="O34" s="127"/>
      <c r="P34" s="131"/>
      <c r="Q34" s="18"/>
    </row>
    <row r="35" spans="1:17" s="13" customFormat="1" ht="48.6" customHeight="1">
      <c r="A35" s="16" t="s">
        <v>63</v>
      </c>
      <c r="B35" s="128" t="s">
        <v>14</v>
      </c>
      <c r="C35" s="103" t="s">
        <v>138</v>
      </c>
      <c r="D35" s="59"/>
      <c r="E35" s="50" t="s">
        <v>12</v>
      </c>
      <c r="F35" s="34"/>
      <c r="G35" s="34"/>
      <c r="H35" s="34"/>
      <c r="I35" s="51"/>
      <c r="J35" s="69"/>
      <c r="K35" s="40" t="s">
        <v>12</v>
      </c>
      <c r="L35" s="40"/>
      <c r="M35" s="40"/>
      <c r="N35" s="70"/>
      <c r="O35" s="99" t="s">
        <v>139</v>
      </c>
      <c r="P35" s="130"/>
      <c r="Q35" s="18"/>
    </row>
    <row r="36" spans="1:17" s="13" customFormat="1" ht="48.6" customHeight="1">
      <c r="A36" s="16" t="s">
        <v>64</v>
      </c>
      <c r="B36" s="129"/>
      <c r="C36" s="104"/>
      <c r="D36" s="59"/>
      <c r="E36" s="50" t="s">
        <v>12</v>
      </c>
      <c r="F36" s="34"/>
      <c r="G36" s="34"/>
      <c r="H36" s="34"/>
      <c r="I36" s="51"/>
      <c r="J36" s="69"/>
      <c r="K36" s="40" t="s">
        <v>12</v>
      </c>
      <c r="L36" s="40"/>
      <c r="M36" s="40"/>
      <c r="N36" s="70"/>
      <c r="O36" s="100"/>
      <c r="P36" s="131"/>
      <c r="Q36" s="18"/>
    </row>
    <row r="37" spans="1:17" s="13" customFormat="1" ht="37.5" customHeight="1">
      <c r="A37" s="16" t="s">
        <v>63</v>
      </c>
      <c r="B37" s="101" t="s">
        <v>38</v>
      </c>
      <c r="C37" s="105" t="s">
        <v>39</v>
      </c>
      <c r="D37" s="59"/>
      <c r="E37" s="50"/>
      <c r="F37" s="34" t="s">
        <v>12</v>
      </c>
      <c r="G37" s="34" t="s">
        <v>12</v>
      </c>
      <c r="H37" s="34"/>
      <c r="I37" s="51"/>
      <c r="J37" s="69"/>
      <c r="K37" s="40" t="s">
        <v>12</v>
      </c>
      <c r="L37" s="40" t="s">
        <v>12</v>
      </c>
      <c r="M37" s="40"/>
      <c r="N37" s="70"/>
      <c r="O37" s="99" t="s">
        <v>131</v>
      </c>
      <c r="P37" s="135"/>
      <c r="Q37" s="18"/>
    </row>
    <row r="38" spans="1:17" s="13" customFormat="1" ht="40.5" customHeight="1">
      <c r="A38" s="16" t="s">
        <v>64</v>
      </c>
      <c r="B38" s="102"/>
      <c r="C38" s="106"/>
      <c r="D38" s="59"/>
      <c r="E38" s="50"/>
      <c r="F38" s="34" t="s">
        <v>12</v>
      </c>
      <c r="G38" s="34" t="s">
        <v>12</v>
      </c>
      <c r="H38" s="34"/>
      <c r="I38" s="51"/>
      <c r="J38" s="69"/>
      <c r="K38" s="40" t="s">
        <v>12</v>
      </c>
      <c r="L38" s="40" t="s">
        <v>12</v>
      </c>
      <c r="M38" s="40"/>
      <c r="N38" s="70"/>
      <c r="O38" s="100"/>
      <c r="P38" s="136"/>
      <c r="Q38" s="18"/>
    </row>
    <row r="39" spans="1:17" s="13" customFormat="1" ht="57.75" customHeight="1">
      <c r="A39" s="16" t="s">
        <v>63</v>
      </c>
      <c r="B39" s="101" t="s">
        <v>38</v>
      </c>
      <c r="C39" s="105" t="s">
        <v>101</v>
      </c>
      <c r="D39" s="59"/>
      <c r="E39" s="50"/>
      <c r="F39" s="34" t="s">
        <v>12</v>
      </c>
      <c r="G39" s="34" t="s">
        <v>12</v>
      </c>
      <c r="H39" s="34"/>
      <c r="I39" s="51"/>
      <c r="J39" s="69"/>
      <c r="K39" s="40" t="s">
        <v>12</v>
      </c>
      <c r="L39" s="40" t="s">
        <v>12</v>
      </c>
      <c r="M39" s="40"/>
      <c r="N39" s="70"/>
      <c r="O39" s="99" t="s">
        <v>131</v>
      </c>
      <c r="P39" s="130"/>
      <c r="Q39" s="18"/>
    </row>
    <row r="40" spans="1:17" s="13" customFormat="1" ht="54.75" customHeight="1">
      <c r="A40" s="16" t="s">
        <v>64</v>
      </c>
      <c r="B40" s="102"/>
      <c r="C40" s="106"/>
      <c r="D40" s="59"/>
      <c r="E40" s="50"/>
      <c r="F40" s="34" t="s">
        <v>12</v>
      </c>
      <c r="G40" s="34" t="s">
        <v>12</v>
      </c>
      <c r="H40" s="34"/>
      <c r="I40" s="51"/>
      <c r="J40" s="69"/>
      <c r="K40" s="40" t="s">
        <v>12</v>
      </c>
      <c r="L40" s="40" t="s">
        <v>12</v>
      </c>
      <c r="M40" s="40"/>
      <c r="N40" s="70"/>
      <c r="O40" s="100"/>
      <c r="P40" s="131"/>
      <c r="Q40" s="18"/>
    </row>
    <row r="41" spans="1:17" s="13" customFormat="1" ht="23.25" customHeight="1">
      <c r="A41" s="16" t="s">
        <v>63</v>
      </c>
      <c r="B41" s="101" t="s">
        <v>38</v>
      </c>
      <c r="C41" s="103" t="s">
        <v>103</v>
      </c>
      <c r="D41" s="59"/>
      <c r="E41" s="50"/>
      <c r="F41" s="34"/>
      <c r="G41" s="34"/>
      <c r="H41" s="34" t="s">
        <v>12</v>
      </c>
      <c r="I41" s="51" t="s">
        <v>12</v>
      </c>
      <c r="J41" s="69"/>
      <c r="K41" s="40"/>
      <c r="L41" s="40"/>
      <c r="M41" s="40" t="s">
        <v>12</v>
      </c>
      <c r="N41" s="70" t="s">
        <v>12</v>
      </c>
      <c r="O41" s="99" t="s">
        <v>131</v>
      </c>
      <c r="P41" s="130"/>
      <c r="Q41" s="18"/>
    </row>
    <row r="42" spans="1:17" s="13" customFormat="1" ht="23.25" customHeight="1">
      <c r="A42" s="16" t="s">
        <v>64</v>
      </c>
      <c r="B42" s="102"/>
      <c r="C42" s="104"/>
      <c r="D42" s="59"/>
      <c r="E42" s="50"/>
      <c r="F42" s="34"/>
      <c r="G42" s="34"/>
      <c r="H42" s="34" t="s">
        <v>12</v>
      </c>
      <c r="I42" s="51" t="s">
        <v>12</v>
      </c>
      <c r="J42" s="69"/>
      <c r="K42" s="40"/>
      <c r="L42" s="40"/>
      <c r="M42" s="40" t="s">
        <v>12</v>
      </c>
      <c r="N42" s="70" t="s">
        <v>12</v>
      </c>
      <c r="O42" s="100"/>
      <c r="P42" s="131"/>
      <c r="Q42" s="18"/>
    </row>
    <row r="43" spans="1:17" s="13" customFormat="1" ht="23.25" customHeight="1">
      <c r="A43" s="16" t="s">
        <v>63</v>
      </c>
      <c r="B43" s="101" t="s">
        <v>38</v>
      </c>
      <c r="C43" s="103" t="s">
        <v>102</v>
      </c>
      <c r="D43" s="59"/>
      <c r="E43" s="50"/>
      <c r="F43" s="34"/>
      <c r="G43" s="34"/>
      <c r="H43" s="34" t="s">
        <v>12</v>
      </c>
      <c r="I43" s="51" t="s">
        <v>12</v>
      </c>
      <c r="J43" s="69"/>
      <c r="K43" s="40"/>
      <c r="L43" s="40"/>
      <c r="M43" s="40" t="s">
        <v>12</v>
      </c>
      <c r="N43" s="70" t="s">
        <v>12</v>
      </c>
      <c r="O43" s="99" t="s">
        <v>131</v>
      </c>
      <c r="P43" s="135"/>
      <c r="Q43" s="18"/>
    </row>
    <row r="44" spans="1:17" ht="23.25" customHeight="1">
      <c r="A44" s="16" t="s">
        <v>64</v>
      </c>
      <c r="B44" s="102"/>
      <c r="C44" s="104"/>
      <c r="D44" s="59"/>
      <c r="E44" s="50"/>
      <c r="F44" s="34"/>
      <c r="G44" s="34"/>
      <c r="H44" s="34" t="s">
        <v>12</v>
      </c>
      <c r="I44" s="51" t="s">
        <v>12</v>
      </c>
      <c r="J44" s="69"/>
      <c r="K44" s="40"/>
      <c r="L44" s="40"/>
      <c r="M44" s="40" t="s">
        <v>12</v>
      </c>
      <c r="N44" s="70" t="s">
        <v>12</v>
      </c>
      <c r="O44" s="100"/>
      <c r="P44" s="136"/>
    </row>
    <row r="45" spans="1:17" ht="23.25" customHeight="1">
      <c r="A45" s="16" t="s">
        <v>63</v>
      </c>
      <c r="B45" s="101" t="s">
        <v>38</v>
      </c>
      <c r="C45" s="105" t="s">
        <v>40</v>
      </c>
      <c r="D45" s="59" t="s">
        <v>12</v>
      </c>
      <c r="E45" s="50" t="s">
        <v>12</v>
      </c>
      <c r="F45" s="34" t="s">
        <v>12</v>
      </c>
      <c r="G45" s="34" t="s">
        <v>12</v>
      </c>
      <c r="H45" s="34" t="s">
        <v>12</v>
      </c>
      <c r="I45" s="51" t="s">
        <v>12</v>
      </c>
      <c r="J45" s="69" t="s">
        <v>12</v>
      </c>
      <c r="K45" s="40" t="s">
        <v>12</v>
      </c>
      <c r="L45" s="40" t="s">
        <v>12</v>
      </c>
      <c r="M45" s="40" t="s">
        <v>12</v>
      </c>
      <c r="N45" s="70" t="s">
        <v>12</v>
      </c>
      <c r="O45" s="99" t="s">
        <v>131</v>
      </c>
      <c r="P45" s="135"/>
    </row>
    <row r="46" spans="1:17" ht="23.25" customHeight="1">
      <c r="A46" s="16" t="s">
        <v>64</v>
      </c>
      <c r="B46" s="102"/>
      <c r="C46" s="106"/>
      <c r="D46" s="59" t="s">
        <v>12</v>
      </c>
      <c r="E46" s="50" t="s">
        <v>12</v>
      </c>
      <c r="F46" s="34" t="s">
        <v>12</v>
      </c>
      <c r="G46" s="34" t="s">
        <v>12</v>
      </c>
      <c r="H46" s="34" t="s">
        <v>12</v>
      </c>
      <c r="I46" s="51" t="s">
        <v>12</v>
      </c>
      <c r="J46" s="69" t="s">
        <v>12</v>
      </c>
      <c r="K46" s="40" t="s">
        <v>12</v>
      </c>
      <c r="L46" s="40" t="s">
        <v>12</v>
      </c>
      <c r="M46" s="40" t="s">
        <v>12</v>
      </c>
      <c r="N46" s="70" t="s">
        <v>12</v>
      </c>
      <c r="O46" s="100"/>
      <c r="P46" s="136"/>
    </row>
    <row r="47" spans="1:17" ht="23.25" customHeight="1">
      <c r="A47" s="16" t="s">
        <v>63</v>
      </c>
      <c r="B47" s="128" t="s">
        <v>38</v>
      </c>
      <c r="C47" s="132" t="s">
        <v>41</v>
      </c>
      <c r="D47" s="59"/>
      <c r="E47" s="50" t="s">
        <v>12</v>
      </c>
      <c r="F47" s="34"/>
      <c r="G47" s="34" t="s">
        <v>12</v>
      </c>
      <c r="H47" s="34"/>
      <c r="I47" s="51" t="s">
        <v>12</v>
      </c>
      <c r="J47" s="69" t="s">
        <v>12</v>
      </c>
      <c r="K47" s="40"/>
      <c r="L47" s="40" t="s">
        <v>12</v>
      </c>
      <c r="M47" s="40"/>
      <c r="N47" s="70" t="s">
        <v>12</v>
      </c>
      <c r="O47" s="99" t="s">
        <v>132</v>
      </c>
      <c r="P47" s="130"/>
    </row>
    <row r="48" spans="1:17" ht="23.25" customHeight="1">
      <c r="A48" s="16" t="s">
        <v>64</v>
      </c>
      <c r="B48" s="129"/>
      <c r="C48" s="133"/>
      <c r="D48" s="59"/>
      <c r="E48" s="50" t="s">
        <v>12</v>
      </c>
      <c r="F48" s="34"/>
      <c r="G48" s="34" t="s">
        <v>12</v>
      </c>
      <c r="H48" s="34"/>
      <c r="I48" s="51" t="s">
        <v>12</v>
      </c>
      <c r="J48" s="69" t="s">
        <v>12</v>
      </c>
      <c r="K48" s="40"/>
      <c r="L48" s="40" t="s">
        <v>12</v>
      </c>
      <c r="M48" s="40"/>
      <c r="N48" s="70" t="s">
        <v>12</v>
      </c>
      <c r="O48" s="100"/>
      <c r="P48" s="131"/>
    </row>
    <row r="49" spans="1:16">
      <c r="A49" s="13"/>
      <c r="B49" s="13"/>
      <c r="C49" s="21" t="s">
        <v>84</v>
      </c>
      <c r="D49" s="87">
        <f t="shared" ref="D49:N49" si="0">COUNTIF(D8:D48,"x")</f>
        <v>9</v>
      </c>
      <c r="E49" s="87">
        <f t="shared" si="0"/>
        <v>14</v>
      </c>
      <c r="F49" s="87">
        <f t="shared" si="0"/>
        <v>13</v>
      </c>
      <c r="G49" s="87">
        <f t="shared" si="0"/>
        <v>15</v>
      </c>
      <c r="H49" s="87">
        <f t="shared" si="0"/>
        <v>12</v>
      </c>
      <c r="I49" s="87">
        <f t="shared" si="0"/>
        <v>12</v>
      </c>
      <c r="J49" s="87">
        <f t="shared" si="0"/>
        <v>14</v>
      </c>
      <c r="K49" s="87">
        <f t="shared" si="0"/>
        <v>10</v>
      </c>
      <c r="L49" s="87">
        <f t="shared" si="0"/>
        <v>15</v>
      </c>
      <c r="M49" s="87">
        <f t="shared" si="0"/>
        <v>13</v>
      </c>
      <c r="N49" s="87">
        <f t="shared" si="0"/>
        <v>16</v>
      </c>
      <c r="P49" s="90"/>
    </row>
    <row r="50" spans="1:16">
      <c r="E50"/>
      <c r="F50"/>
      <c r="G50"/>
      <c r="H50"/>
      <c r="I50"/>
      <c r="J50"/>
      <c r="K50"/>
      <c r="L50"/>
      <c r="M50"/>
      <c r="N50"/>
      <c r="P50" s="90"/>
    </row>
    <row r="51" spans="1:16">
      <c r="A51" s="98" t="s">
        <v>119</v>
      </c>
      <c r="B51" s="98"/>
      <c r="C51" s="98"/>
      <c r="D51" s="98"/>
      <c r="E51" s="98"/>
      <c r="F51" s="98"/>
      <c r="G51" s="98"/>
      <c r="H51" s="98"/>
      <c r="I51" s="98"/>
      <c r="J51" s="98"/>
      <c r="K51" s="98"/>
      <c r="L51" s="98"/>
      <c r="M51" s="98"/>
      <c r="N51" s="98"/>
      <c r="O51" s="98"/>
      <c r="P51" s="98"/>
    </row>
    <row r="52" spans="1:16">
      <c r="E52"/>
      <c r="F52"/>
      <c r="G52"/>
      <c r="H52"/>
      <c r="I52"/>
      <c r="J52"/>
      <c r="K52"/>
      <c r="L52"/>
      <c r="M52"/>
      <c r="N52"/>
    </row>
    <row r="53" spans="1:16">
      <c r="E53"/>
      <c r="F53"/>
      <c r="G53"/>
      <c r="H53"/>
      <c r="I53"/>
      <c r="J53"/>
      <c r="K53"/>
      <c r="L53"/>
      <c r="M53"/>
      <c r="N53"/>
    </row>
    <row r="54" spans="1:16">
      <c r="E54"/>
      <c r="F54"/>
      <c r="G54"/>
      <c r="H54"/>
      <c r="I54"/>
      <c r="J54"/>
      <c r="K54"/>
      <c r="L54"/>
      <c r="M54"/>
      <c r="N54"/>
    </row>
    <row r="55" spans="1:16">
      <c r="E55"/>
      <c r="F55"/>
      <c r="G55"/>
      <c r="H55"/>
      <c r="I55"/>
      <c r="J55"/>
      <c r="K55"/>
      <c r="L55"/>
      <c r="M55"/>
      <c r="N55"/>
    </row>
    <row r="56" spans="1:16">
      <c r="E56"/>
      <c r="F56"/>
      <c r="G56"/>
      <c r="H56"/>
      <c r="I56"/>
      <c r="J56"/>
      <c r="K56"/>
      <c r="L56"/>
      <c r="M56"/>
      <c r="N56"/>
    </row>
    <row r="57" spans="1:16">
      <c r="E57"/>
      <c r="F57"/>
      <c r="G57"/>
      <c r="H57"/>
      <c r="I57"/>
      <c r="J57"/>
      <c r="K57"/>
      <c r="L57"/>
      <c r="M57"/>
      <c r="N57"/>
    </row>
    <row r="58" spans="1:16">
      <c r="E58"/>
      <c r="F58"/>
      <c r="G58"/>
      <c r="H58"/>
      <c r="I58"/>
      <c r="J58"/>
      <c r="K58"/>
      <c r="L58"/>
      <c r="M58"/>
      <c r="N58"/>
    </row>
    <row r="59" spans="1:16">
      <c r="E59"/>
      <c r="F59"/>
      <c r="G59"/>
      <c r="H59"/>
      <c r="I59"/>
      <c r="J59"/>
      <c r="K59"/>
      <c r="L59"/>
      <c r="M59"/>
      <c r="N59"/>
    </row>
    <row r="60" spans="1:16">
      <c r="E60"/>
      <c r="F60"/>
      <c r="G60"/>
      <c r="H60"/>
      <c r="I60"/>
      <c r="J60"/>
      <c r="K60"/>
      <c r="L60"/>
      <c r="M60"/>
      <c r="N60"/>
    </row>
    <row r="61" spans="1:16">
      <c r="E61"/>
      <c r="F61"/>
      <c r="G61"/>
      <c r="H61"/>
      <c r="I61"/>
      <c r="J61"/>
      <c r="K61"/>
      <c r="L61"/>
      <c r="M61"/>
      <c r="N61"/>
    </row>
    <row r="62" spans="1:16">
      <c r="E62"/>
      <c r="F62"/>
      <c r="G62"/>
      <c r="H62"/>
      <c r="I62"/>
      <c r="J62"/>
      <c r="K62"/>
      <c r="L62"/>
      <c r="M62"/>
      <c r="N62"/>
    </row>
    <row r="63" spans="1:16">
      <c r="E63"/>
      <c r="F63"/>
      <c r="G63"/>
      <c r="H63"/>
      <c r="I63"/>
      <c r="J63"/>
      <c r="K63"/>
      <c r="L63"/>
      <c r="M63"/>
      <c r="N63"/>
    </row>
    <row r="64" spans="1:16">
      <c r="E64"/>
      <c r="F64"/>
      <c r="G64"/>
      <c r="H64"/>
      <c r="I64"/>
      <c r="J64"/>
      <c r="K64"/>
      <c r="L64"/>
      <c r="M64"/>
      <c r="N64"/>
    </row>
    <row r="65" spans="5:14">
      <c r="E65"/>
      <c r="F65"/>
      <c r="G65"/>
      <c r="H65"/>
      <c r="I65"/>
      <c r="J65"/>
      <c r="K65"/>
      <c r="L65"/>
      <c r="M65"/>
      <c r="N65"/>
    </row>
    <row r="66" spans="5:14">
      <c r="E66"/>
      <c r="F66"/>
      <c r="G66"/>
      <c r="H66"/>
      <c r="I66"/>
      <c r="J66"/>
      <c r="K66"/>
      <c r="L66"/>
      <c r="M66"/>
      <c r="N66"/>
    </row>
    <row r="67" spans="5:14">
      <c r="E67"/>
      <c r="F67"/>
      <c r="G67"/>
      <c r="H67"/>
      <c r="I67"/>
      <c r="J67"/>
      <c r="K67"/>
      <c r="L67"/>
      <c r="M67"/>
      <c r="N67"/>
    </row>
    <row r="68" spans="5:14">
      <c r="E68"/>
      <c r="F68"/>
      <c r="G68"/>
      <c r="H68"/>
      <c r="I68"/>
      <c r="J68"/>
      <c r="K68"/>
      <c r="L68"/>
      <c r="M68"/>
      <c r="N68"/>
    </row>
    <row r="69" spans="5:14">
      <c r="E69"/>
      <c r="F69"/>
      <c r="G69"/>
      <c r="H69"/>
      <c r="I69"/>
      <c r="J69"/>
      <c r="K69"/>
      <c r="L69"/>
      <c r="M69"/>
      <c r="N69"/>
    </row>
    <row r="70" spans="5:14">
      <c r="E70"/>
      <c r="F70"/>
      <c r="G70"/>
      <c r="H70"/>
      <c r="I70"/>
      <c r="J70"/>
      <c r="K70"/>
      <c r="L70"/>
      <c r="M70"/>
      <c r="N70"/>
    </row>
    <row r="71" spans="5:14">
      <c r="E71"/>
      <c r="F71"/>
      <c r="G71"/>
      <c r="H71"/>
      <c r="I71"/>
      <c r="J71"/>
      <c r="K71"/>
      <c r="L71"/>
      <c r="M71"/>
      <c r="N71"/>
    </row>
    <row r="72" spans="5:14">
      <c r="E72"/>
      <c r="F72"/>
      <c r="G72"/>
      <c r="H72"/>
      <c r="I72"/>
      <c r="J72"/>
      <c r="K72"/>
      <c r="L72"/>
      <c r="M72"/>
      <c r="N72"/>
    </row>
    <row r="73" spans="5:14">
      <c r="E73"/>
      <c r="F73"/>
      <c r="G73"/>
      <c r="H73"/>
      <c r="I73"/>
      <c r="J73"/>
      <c r="K73"/>
      <c r="L73"/>
      <c r="M73"/>
      <c r="N73"/>
    </row>
    <row r="74" spans="5:14">
      <c r="E74"/>
      <c r="F74"/>
      <c r="G74"/>
      <c r="H74"/>
      <c r="I74"/>
      <c r="J74"/>
      <c r="K74"/>
      <c r="L74"/>
      <c r="M74"/>
      <c r="N74"/>
    </row>
    <row r="75" spans="5:14">
      <c r="E75"/>
      <c r="F75"/>
      <c r="G75"/>
      <c r="H75"/>
      <c r="I75"/>
      <c r="J75"/>
      <c r="K75"/>
      <c r="L75"/>
      <c r="M75"/>
      <c r="N75"/>
    </row>
    <row r="76" spans="5:14">
      <c r="E76"/>
      <c r="F76"/>
      <c r="G76"/>
      <c r="H76"/>
      <c r="I76"/>
      <c r="J76"/>
      <c r="K76"/>
      <c r="L76"/>
      <c r="M76"/>
      <c r="N76"/>
    </row>
    <row r="77" spans="5:14">
      <c r="E77"/>
      <c r="F77"/>
      <c r="G77"/>
      <c r="H77"/>
      <c r="I77"/>
      <c r="J77"/>
      <c r="K77"/>
      <c r="L77"/>
      <c r="M77"/>
      <c r="N77"/>
    </row>
    <row r="78" spans="5:14">
      <c r="E78"/>
      <c r="F78"/>
      <c r="G78"/>
      <c r="H78"/>
      <c r="I78"/>
      <c r="J78"/>
      <c r="K78"/>
      <c r="L78"/>
      <c r="M78"/>
      <c r="N78"/>
    </row>
    <row r="79" spans="5:14">
      <c r="E79"/>
      <c r="F79"/>
      <c r="G79"/>
      <c r="H79"/>
      <c r="I79"/>
      <c r="J79"/>
      <c r="K79"/>
      <c r="L79"/>
      <c r="M79"/>
      <c r="N79"/>
    </row>
    <row r="80" spans="5:14">
      <c r="E80"/>
      <c r="F80"/>
      <c r="G80"/>
      <c r="H80"/>
      <c r="I80"/>
      <c r="J80"/>
      <c r="K80"/>
      <c r="L80"/>
      <c r="M80"/>
      <c r="N80"/>
    </row>
    <row r="81" spans="5:14">
      <c r="E81"/>
      <c r="F81"/>
      <c r="G81"/>
      <c r="H81"/>
      <c r="I81"/>
      <c r="J81"/>
      <c r="K81"/>
      <c r="L81"/>
      <c r="M81"/>
      <c r="N81"/>
    </row>
    <row r="82" spans="5:14">
      <c r="E82"/>
      <c r="F82"/>
      <c r="G82"/>
      <c r="H82"/>
      <c r="I82"/>
      <c r="J82"/>
      <c r="K82"/>
      <c r="L82"/>
      <c r="M82"/>
      <c r="N82"/>
    </row>
    <row r="83" spans="5:14">
      <c r="E83"/>
      <c r="F83"/>
      <c r="G83"/>
      <c r="H83"/>
      <c r="I83"/>
      <c r="J83"/>
      <c r="K83"/>
      <c r="L83"/>
      <c r="M83"/>
      <c r="N83"/>
    </row>
    <row r="84" spans="5:14">
      <c r="E84"/>
      <c r="F84"/>
      <c r="G84"/>
      <c r="H84"/>
      <c r="I84"/>
      <c r="J84"/>
      <c r="K84"/>
      <c r="L84"/>
      <c r="M84"/>
      <c r="N84"/>
    </row>
    <row r="85" spans="5:14">
      <c r="E85"/>
      <c r="F85"/>
      <c r="G85"/>
      <c r="H85"/>
      <c r="I85"/>
      <c r="J85"/>
      <c r="K85"/>
      <c r="L85"/>
      <c r="M85"/>
      <c r="N85"/>
    </row>
    <row r="86" spans="5:14">
      <c r="E86"/>
      <c r="F86"/>
      <c r="G86"/>
      <c r="H86"/>
      <c r="I86"/>
      <c r="J86"/>
      <c r="K86"/>
      <c r="L86"/>
      <c r="M86"/>
      <c r="N86"/>
    </row>
    <row r="87" spans="5:14">
      <c r="E87"/>
      <c r="F87"/>
      <c r="G87"/>
      <c r="H87"/>
      <c r="I87"/>
      <c r="J87"/>
      <c r="K87"/>
      <c r="L87"/>
      <c r="M87"/>
      <c r="N87"/>
    </row>
    <row r="88" spans="5:14">
      <c r="E88"/>
      <c r="F88"/>
      <c r="G88"/>
      <c r="H88"/>
      <c r="I88"/>
      <c r="J88"/>
      <c r="K88"/>
      <c r="L88"/>
      <c r="M88"/>
      <c r="N88"/>
    </row>
    <row r="89" spans="5:14">
      <c r="E89"/>
      <c r="F89"/>
      <c r="G89"/>
      <c r="H89"/>
      <c r="I89"/>
      <c r="J89"/>
      <c r="K89"/>
      <c r="L89"/>
      <c r="M89"/>
      <c r="N89"/>
    </row>
  </sheetData>
  <sheetProtection autoFilter="0"/>
  <autoFilter ref="A7:N51" xr:uid="{00000000-0009-0000-0000-000002000000}"/>
  <mergeCells count="46">
    <mergeCell ref="A1:C1"/>
    <mergeCell ref="P4:P7"/>
    <mergeCell ref="P43:P44"/>
    <mergeCell ref="P45:P46"/>
    <mergeCell ref="P37:P38"/>
    <mergeCell ref="P41:P42"/>
    <mergeCell ref="P39:P40"/>
    <mergeCell ref="P31:P32"/>
    <mergeCell ref="P33:P34"/>
    <mergeCell ref="P35:P36"/>
    <mergeCell ref="B45:B46"/>
    <mergeCell ref="C45:C46"/>
    <mergeCell ref="O45:O46"/>
    <mergeCell ref="P47:P48"/>
    <mergeCell ref="B47:B48"/>
    <mergeCell ref="C47:C48"/>
    <mergeCell ref="O47:O48"/>
    <mergeCell ref="D4:N4"/>
    <mergeCell ref="O43:O44"/>
    <mergeCell ref="B43:B44"/>
    <mergeCell ref="C43:C44"/>
    <mergeCell ref="B31:B32"/>
    <mergeCell ref="C31:C32"/>
    <mergeCell ref="O31:O32"/>
    <mergeCell ref="B33:B34"/>
    <mergeCell ref="C33:C34"/>
    <mergeCell ref="O33:O34"/>
    <mergeCell ref="B35:B36"/>
    <mergeCell ref="C35:C36"/>
    <mergeCell ref="O35:O36"/>
    <mergeCell ref="A2:O2"/>
    <mergeCell ref="A51:P51"/>
    <mergeCell ref="O41:O42"/>
    <mergeCell ref="O39:O40"/>
    <mergeCell ref="B41:B42"/>
    <mergeCell ref="C41:C42"/>
    <mergeCell ref="O37:O38"/>
    <mergeCell ref="B39:B40"/>
    <mergeCell ref="C39:C40"/>
    <mergeCell ref="B37:B38"/>
    <mergeCell ref="C37:C38"/>
    <mergeCell ref="O4:O7"/>
    <mergeCell ref="E5:I5"/>
    <mergeCell ref="J5:N5"/>
    <mergeCell ref="A4:C6"/>
    <mergeCell ref="D5:D6"/>
  </mergeCells>
  <pageMargins left="0.7" right="0.7" top="0.75" bottom="0.75" header="0.3" footer="0.3"/>
  <pageSetup scale="1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13" customWidth="1"/>
    <col min="2" max="2" width="9.140625" style="13"/>
    <col min="3" max="3" width="13" style="13" customWidth="1"/>
    <col min="4" max="16384" width="9.140625" style="13"/>
  </cols>
  <sheetData>
    <row r="1" spans="1:19" s="23" customFormat="1" ht="18.75" customHeight="1">
      <c r="A1" s="137" t="s">
        <v>128</v>
      </c>
      <c r="B1" s="137"/>
      <c r="C1" s="137"/>
      <c r="D1" s="24"/>
      <c r="E1" s="24"/>
      <c r="F1" s="24"/>
      <c r="G1" s="24"/>
      <c r="H1" s="24"/>
      <c r="I1" s="24"/>
      <c r="J1" s="24"/>
      <c r="K1" s="24"/>
      <c r="L1" s="24"/>
      <c r="M1" s="24"/>
      <c r="N1" s="24"/>
      <c r="O1" s="24"/>
      <c r="P1" s="24"/>
      <c r="Q1" s="24"/>
      <c r="R1" s="24"/>
      <c r="S1" s="24"/>
    </row>
    <row r="2" spans="1:19" ht="17.25" customHeight="1">
      <c r="A2" s="25" t="s">
        <v>45</v>
      </c>
      <c r="B2" s="25" t="s">
        <v>46</v>
      </c>
      <c r="C2" s="22"/>
      <c r="D2" s="22"/>
      <c r="E2" s="22"/>
      <c r="F2" s="22"/>
      <c r="G2" s="22"/>
      <c r="H2" s="22"/>
      <c r="I2" s="22"/>
      <c r="J2" s="22"/>
      <c r="K2" s="22"/>
      <c r="L2" s="22"/>
      <c r="M2" s="22"/>
      <c r="N2" s="22"/>
      <c r="O2" s="22"/>
      <c r="P2" s="22"/>
      <c r="Q2" s="22"/>
      <c r="R2" s="22"/>
      <c r="S2" s="22"/>
    </row>
    <row r="3" spans="1:19">
      <c r="A3" s="22">
        <v>1</v>
      </c>
      <c r="B3" s="22"/>
      <c r="C3" s="22"/>
      <c r="D3" s="22"/>
      <c r="E3" s="22"/>
      <c r="F3" s="22"/>
      <c r="G3" s="22"/>
      <c r="H3" s="22"/>
      <c r="I3" s="22"/>
      <c r="J3" s="22"/>
      <c r="K3" s="22"/>
      <c r="L3" s="22"/>
      <c r="M3" s="22"/>
      <c r="N3" s="22"/>
      <c r="O3" s="22"/>
      <c r="P3" s="22"/>
      <c r="Q3" s="22"/>
      <c r="R3" s="22"/>
      <c r="S3" s="22"/>
    </row>
    <row r="4" spans="1:19">
      <c r="A4" s="22">
        <v>2</v>
      </c>
      <c r="B4" s="22"/>
      <c r="C4" s="22"/>
      <c r="D4" s="22"/>
      <c r="E4" s="22"/>
      <c r="F4" s="22"/>
      <c r="G4" s="22"/>
      <c r="H4" s="22"/>
      <c r="I4" s="22"/>
      <c r="J4" s="22"/>
      <c r="K4" s="22"/>
      <c r="L4" s="22"/>
      <c r="M4" s="22"/>
      <c r="N4" s="22"/>
      <c r="O4" s="22"/>
      <c r="P4" s="22"/>
      <c r="Q4" s="22"/>
      <c r="R4" s="22"/>
      <c r="S4" s="22"/>
    </row>
    <row r="5" spans="1:19">
      <c r="A5" s="22">
        <v>3</v>
      </c>
      <c r="B5" s="22"/>
      <c r="C5" s="22"/>
      <c r="D5" s="22"/>
      <c r="E5" s="22"/>
      <c r="F5" s="22"/>
      <c r="G5" s="22"/>
      <c r="H5" s="22"/>
      <c r="I5" s="22"/>
      <c r="J5" s="22"/>
      <c r="K5" s="22"/>
      <c r="L5" s="22"/>
      <c r="M5" s="22"/>
      <c r="N5" s="22"/>
      <c r="O5" s="22"/>
      <c r="P5" s="22"/>
      <c r="Q5" s="22"/>
      <c r="R5" s="22"/>
      <c r="S5" s="22"/>
    </row>
    <row r="6" spans="1:19">
      <c r="A6" s="22">
        <v>4</v>
      </c>
      <c r="B6" s="22"/>
      <c r="C6" s="22"/>
      <c r="D6" s="22"/>
      <c r="E6" s="22"/>
      <c r="F6" s="22"/>
      <c r="G6" s="22"/>
      <c r="H6" s="22"/>
      <c r="I6" s="22"/>
      <c r="J6" s="22"/>
      <c r="K6" s="22"/>
      <c r="L6" s="22"/>
      <c r="M6" s="22"/>
      <c r="N6" s="22"/>
      <c r="O6" s="22"/>
      <c r="P6" s="22"/>
      <c r="Q6" s="22"/>
      <c r="R6" s="22"/>
      <c r="S6" s="22"/>
    </row>
    <row r="7" spans="1:19">
      <c r="A7" s="22">
        <v>5</v>
      </c>
      <c r="B7" s="22"/>
      <c r="C7" s="22"/>
      <c r="D7" s="22"/>
      <c r="E7" s="22"/>
      <c r="F7" s="22"/>
      <c r="G7" s="22"/>
      <c r="H7" s="22"/>
      <c r="I7" s="22"/>
      <c r="J7" s="22"/>
      <c r="K7" s="22"/>
      <c r="L7" s="22"/>
      <c r="M7" s="22"/>
      <c r="N7" s="22"/>
      <c r="O7" s="22"/>
      <c r="P7" s="22"/>
      <c r="Q7" s="22"/>
      <c r="R7" s="22"/>
      <c r="S7" s="22"/>
    </row>
    <row r="8" spans="1:19">
      <c r="A8" s="22">
        <v>6</v>
      </c>
      <c r="B8" s="22"/>
      <c r="C8" s="22"/>
      <c r="D8" s="22"/>
      <c r="E8" s="22"/>
      <c r="F8" s="22"/>
      <c r="G8" s="22"/>
      <c r="H8" s="22"/>
      <c r="I8" s="22"/>
      <c r="J8" s="22"/>
      <c r="K8" s="22"/>
      <c r="L8" s="22"/>
      <c r="M8" s="22"/>
      <c r="N8" s="22"/>
      <c r="O8" s="22"/>
      <c r="P8" s="22"/>
      <c r="Q8" s="22"/>
      <c r="R8" s="22"/>
      <c r="S8" s="22"/>
    </row>
    <row r="9" spans="1:19">
      <c r="A9" s="22">
        <v>7</v>
      </c>
      <c r="B9" s="22"/>
      <c r="C9" s="22"/>
      <c r="D9" s="22"/>
      <c r="E9" s="22"/>
      <c r="F9" s="22"/>
      <c r="G9" s="22"/>
      <c r="H9" s="22"/>
      <c r="I9" s="22"/>
      <c r="J9" s="22"/>
      <c r="K9" s="22"/>
      <c r="L9" s="22"/>
      <c r="M9" s="22"/>
      <c r="N9" s="22"/>
      <c r="O9" s="22"/>
      <c r="P9" s="22"/>
      <c r="Q9" s="22"/>
      <c r="R9" s="22"/>
      <c r="S9" s="22"/>
    </row>
    <row r="10" spans="1:19">
      <c r="A10" s="22">
        <v>8</v>
      </c>
      <c r="B10" s="22"/>
      <c r="C10" s="22"/>
      <c r="D10" s="22"/>
      <c r="E10" s="22"/>
      <c r="F10" s="22"/>
      <c r="G10" s="22"/>
      <c r="H10" s="22"/>
      <c r="I10" s="22"/>
      <c r="J10" s="22"/>
      <c r="K10" s="22"/>
      <c r="L10" s="22"/>
      <c r="M10" s="22"/>
      <c r="N10" s="22"/>
      <c r="O10" s="22"/>
      <c r="P10" s="22"/>
      <c r="Q10" s="22"/>
      <c r="R10" s="22"/>
      <c r="S10" s="22"/>
    </row>
    <row r="11" spans="1:19">
      <c r="A11" s="22">
        <v>9</v>
      </c>
      <c r="B11" s="22"/>
      <c r="C11" s="22"/>
      <c r="D11" s="22"/>
      <c r="E11" s="22"/>
      <c r="F11" s="22"/>
      <c r="G11" s="22"/>
      <c r="H11" s="22"/>
      <c r="I11" s="22"/>
      <c r="J11" s="22"/>
      <c r="K11" s="22"/>
      <c r="L11" s="22"/>
      <c r="M11" s="22"/>
      <c r="N11" s="22"/>
      <c r="O11" s="22"/>
      <c r="P11" s="22"/>
      <c r="Q11" s="22"/>
      <c r="R11" s="22"/>
      <c r="S11" s="22"/>
    </row>
    <row r="12" spans="1:19">
      <c r="A12" s="22">
        <v>10</v>
      </c>
      <c r="B12" s="22"/>
      <c r="C12" s="22"/>
      <c r="D12" s="22"/>
      <c r="E12" s="22"/>
      <c r="F12" s="22"/>
      <c r="G12" s="22"/>
      <c r="H12" s="22"/>
      <c r="I12" s="22"/>
      <c r="J12" s="22"/>
      <c r="K12" s="22"/>
      <c r="L12" s="22"/>
      <c r="M12" s="22"/>
      <c r="N12" s="22"/>
      <c r="O12" s="22"/>
      <c r="P12" s="22"/>
      <c r="Q12" s="22"/>
      <c r="R12" s="22"/>
      <c r="S12" s="22"/>
    </row>
    <row r="13" spans="1:19">
      <c r="A13" s="25" t="s">
        <v>21</v>
      </c>
      <c r="B13" s="22" t="str">
        <f>CONCATENATE(B3,", ",B4,", ",B5)</f>
        <v xml:space="preserve">, , </v>
      </c>
      <c r="C13" s="22"/>
      <c r="D13" s="22"/>
      <c r="E13" s="22"/>
      <c r="F13" s="22"/>
      <c r="G13" s="22"/>
      <c r="H13" s="22"/>
      <c r="I13" s="22"/>
      <c r="J13" s="22"/>
      <c r="K13" s="22"/>
      <c r="L13" s="22"/>
      <c r="M13" s="22"/>
      <c r="N13" s="22"/>
      <c r="O13" s="22"/>
      <c r="P13" s="22"/>
      <c r="Q13" s="22"/>
      <c r="R13" s="22"/>
      <c r="S13" s="22"/>
    </row>
    <row r="14" spans="1:19">
      <c r="A14" s="25" t="s">
        <v>29</v>
      </c>
      <c r="B14" s="22" t="str">
        <f>CONCATENATE(B6,", ",B7,", ",B8)</f>
        <v xml:space="preserve">, , </v>
      </c>
      <c r="C14" s="22"/>
      <c r="D14" s="22"/>
      <c r="E14" s="22"/>
      <c r="F14" s="22"/>
      <c r="G14" s="22"/>
      <c r="H14" s="22"/>
      <c r="I14" s="22"/>
      <c r="J14" s="22"/>
      <c r="K14" s="22"/>
      <c r="L14" s="22"/>
      <c r="M14" s="22"/>
      <c r="N14" s="22"/>
      <c r="O14" s="22"/>
      <c r="P14" s="22"/>
      <c r="Q14" s="22"/>
      <c r="R14" s="22"/>
      <c r="S14" s="22"/>
    </row>
    <row r="15" spans="1:19">
      <c r="A15" s="25" t="s">
        <v>33</v>
      </c>
      <c r="B15" s="22" t="str">
        <f>CONCATENATE(B9,", ",B10,", ",B11,", ",B12)</f>
        <v xml:space="preserve">, , , </v>
      </c>
      <c r="C15" s="22"/>
      <c r="D15" s="22"/>
      <c r="E15" s="22"/>
      <c r="F15" s="22"/>
      <c r="G15" s="22"/>
      <c r="H15" s="22"/>
      <c r="I15" s="22"/>
      <c r="J15" s="22"/>
      <c r="K15" s="22"/>
      <c r="L15" s="22"/>
      <c r="M15" s="22"/>
      <c r="N15" s="22"/>
      <c r="O15" s="22"/>
      <c r="P15" s="22"/>
      <c r="Q15" s="22"/>
      <c r="R15" s="22"/>
      <c r="S15" s="22"/>
    </row>
    <row r="16" spans="1:19">
      <c r="A16" s="25" t="s">
        <v>85</v>
      </c>
      <c r="B16" s="22" t="str">
        <f>CONCATENATE(B3,", ",B4,", ",B5,", ",B6,", ",B7,", ",B8,", ",B9,", ",B10,", ",B11,", ",B12)</f>
        <v xml:space="preserve">, , , , , , , , , </v>
      </c>
      <c r="C16" s="22"/>
      <c r="D16" s="22"/>
      <c r="E16" s="22"/>
      <c r="F16" s="22"/>
      <c r="G16" s="22"/>
      <c r="H16" s="22"/>
      <c r="I16" s="22"/>
      <c r="J16" s="22"/>
      <c r="K16" s="22"/>
      <c r="L16" s="22"/>
      <c r="M16" s="22"/>
      <c r="N16" s="22"/>
      <c r="O16" s="22"/>
      <c r="P16" s="22"/>
      <c r="Q16" s="22"/>
      <c r="R16" s="22"/>
      <c r="S16" s="22"/>
    </row>
    <row r="17" spans="1:19">
      <c r="A17" s="22"/>
      <c r="B17" s="22"/>
      <c r="C17" s="22"/>
      <c r="D17" s="22"/>
      <c r="E17" s="22"/>
      <c r="F17" s="22"/>
      <c r="G17" s="22"/>
      <c r="H17" s="22"/>
      <c r="I17" s="22"/>
      <c r="J17" s="22"/>
      <c r="K17" s="22"/>
      <c r="L17" s="22"/>
      <c r="M17" s="22"/>
      <c r="N17" s="22"/>
      <c r="O17" s="22"/>
      <c r="P17" s="22"/>
      <c r="Q17" s="22"/>
      <c r="R17" s="22"/>
      <c r="S17" s="22"/>
    </row>
    <row r="18" spans="1:19" ht="23.25" customHeight="1">
      <c r="A18" s="92" t="s">
        <v>124</v>
      </c>
      <c r="B18" s="92"/>
      <c r="C18" s="92"/>
      <c r="D18" s="92"/>
      <c r="E18" s="92"/>
      <c r="F18" s="92"/>
      <c r="G18" s="92"/>
      <c r="H18" s="92"/>
      <c r="I18" s="92"/>
      <c r="J18" s="92"/>
      <c r="K18" s="92"/>
      <c r="L18" s="92"/>
      <c r="M18" s="92"/>
      <c r="N18" s="92"/>
      <c r="O18" s="92"/>
      <c r="P18" s="92"/>
      <c r="Q18" s="92"/>
      <c r="R18" s="92"/>
      <c r="S18" s="92"/>
    </row>
  </sheetData>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18" bestFit="1" customWidth="1"/>
    <col min="2" max="2" width="78.28515625" style="18" customWidth="1"/>
    <col min="3" max="16384" width="9.140625" style="5"/>
  </cols>
  <sheetData>
    <row r="1" spans="1:2" s="28" customFormat="1" ht="36" customHeight="1">
      <c r="A1" s="138" t="s">
        <v>120</v>
      </c>
      <c r="B1" s="138"/>
    </row>
    <row r="2" spans="1:2" ht="19.5" customHeight="1">
      <c r="A2" s="77" t="s">
        <v>47</v>
      </c>
      <c r="B2" s="26" t="s">
        <v>48</v>
      </c>
    </row>
    <row r="3" spans="1:2" ht="24">
      <c r="A3" s="81" t="s">
        <v>7</v>
      </c>
      <c r="B3" s="76" t="s">
        <v>49</v>
      </c>
    </row>
    <row r="4" spans="1:2">
      <c r="A4" s="82" t="s">
        <v>8</v>
      </c>
      <c r="B4" s="18" t="s">
        <v>50</v>
      </c>
    </row>
    <row r="5" spans="1:2" ht="24">
      <c r="A5" s="81" t="s">
        <v>51</v>
      </c>
      <c r="B5" s="76" t="s">
        <v>52</v>
      </c>
    </row>
    <row r="6" spans="1:2">
      <c r="A6" s="82" t="s">
        <v>53</v>
      </c>
      <c r="B6" s="18" t="s">
        <v>54</v>
      </c>
    </row>
    <row r="7" spans="1:2" ht="24">
      <c r="A7" s="81" t="s">
        <v>55</v>
      </c>
      <c r="B7" s="76" t="s">
        <v>56</v>
      </c>
    </row>
    <row r="9" spans="1:2">
      <c r="A9" s="77" t="s">
        <v>7</v>
      </c>
      <c r="B9" s="27" t="s">
        <v>48</v>
      </c>
    </row>
    <row r="10" spans="1:2" ht="24">
      <c r="A10" s="79" t="s">
        <v>10</v>
      </c>
      <c r="B10" s="76" t="s">
        <v>86</v>
      </c>
    </row>
    <row r="11" spans="1:2" ht="24">
      <c r="A11" s="80" t="s">
        <v>57</v>
      </c>
      <c r="B11" s="18" t="s">
        <v>58</v>
      </c>
    </row>
    <row r="12" spans="1:2">
      <c r="A12" s="79" t="s">
        <v>59</v>
      </c>
      <c r="B12" s="76" t="s">
        <v>90</v>
      </c>
    </row>
    <row r="13" spans="1:2" ht="24">
      <c r="A13" s="80" t="s">
        <v>60</v>
      </c>
      <c r="B13" s="18" t="s">
        <v>61</v>
      </c>
    </row>
    <row r="14" spans="1:2" ht="24">
      <c r="A14" s="79" t="s">
        <v>62</v>
      </c>
      <c r="B14" s="76" t="s">
        <v>89</v>
      </c>
    </row>
    <row r="15" spans="1:2">
      <c r="A15" s="80" t="s">
        <v>63</v>
      </c>
      <c r="B15" s="18" t="s">
        <v>87</v>
      </c>
    </row>
    <row r="16" spans="1:2">
      <c r="A16" s="79" t="s">
        <v>64</v>
      </c>
      <c r="B16" s="76" t="s">
        <v>88</v>
      </c>
    </row>
    <row r="17" spans="1:2" ht="24">
      <c r="A17" s="80" t="s">
        <v>42</v>
      </c>
      <c r="B17" s="18" t="s">
        <v>65</v>
      </c>
    </row>
    <row r="18" spans="1:2" ht="48">
      <c r="A18" s="79" t="s">
        <v>17</v>
      </c>
      <c r="B18" s="76" t="s">
        <v>92</v>
      </c>
    </row>
    <row r="19" spans="1:2" ht="24">
      <c r="A19" s="80" t="s">
        <v>21</v>
      </c>
      <c r="B19" s="18" t="s">
        <v>93</v>
      </c>
    </row>
    <row r="20" spans="1:2" ht="24">
      <c r="A20" s="79" t="s">
        <v>29</v>
      </c>
      <c r="B20" s="76" t="s">
        <v>122</v>
      </c>
    </row>
    <row r="21" spans="1:2" ht="24">
      <c r="A21" s="18" t="s">
        <v>33</v>
      </c>
      <c r="B21" s="78" t="s">
        <v>123</v>
      </c>
    </row>
    <row r="23" spans="1:2">
      <c r="A23" s="77" t="s">
        <v>66</v>
      </c>
      <c r="B23" s="26" t="s">
        <v>48</v>
      </c>
    </row>
    <row r="24" spans="1:2" ht="24">
      <c r="A24" s="79" t="s">
        <v>14</v>
      </c>
      <c r="B24" s="76" t="s">
        <v>67</v>
      </c>
    </row>
    <row r="25" spans="1:2" ht="24">
      <c r="A25" s="80" t="s">
        <v>38</v>
      </c>
      <c r="B25" s="18" t="s">
        <v>68</v>
      </c>
    </row>
    <row r="26" spans="1:2">
      <c r="A26" s="79" t="s">
        <v>22</v>
      </c>
      <c r="B26" s="76" t="s">
        <v>69</v>
      </c>
    </row>
    <row r="27" spans="1:2" ht="24">
      <c r="A27" s="80" t="s">
        <v>70</v>
      </c>
      <c r="B27" s="18" t="s">
        <v>71</v>
      </c>
    </row>
    <row r="28" spans="1:2" ht="24">
      <c r="A28" s="79" t="s">
        <v>72</v>
      </c>
      <c r="B28" s="76" t="s">
        <v>73</v>
      </c>
    </row>
    <row r="29" spans="1:2">
      <c r="A29" s="80" t="s">
        <v>11</v>
      </c>
      <c r="B29" s="18" t="s">
        <v>74</v>
      </c>
    </row>
    <row r="30" spans="1:2" ht="24">
      <c r="A30" s="79" t="s">
        <v>13</v>
      </c>
      <c r="B30" s="76" t="s">
        <v>75</v>
      </c>
    </row>
    <row r="31" spans="1:2" ht="24">
      <c r="A31" s="80" t="s">
        <v>44</v>
      </c>
      <c r="B31" s="18" t="s">
        <v>76</v>
      </c>
    </row>
    <row r="32" spans="1:2" ht="24">
      <c r="A32" s="79" t="s">
        <v>43</v>
      </c>
      <c r="B32" s="76" t="s">
        <v>77</v>
      </c>
    </row>
    <row r="34" spans="1:2" ht="24">
      <c r="A34" s="77" t="s">
        <v>51</v>
      </c>
      <c r="B34" s="18" t="s">
        <v>94</v>
      </c>
    </row>
    <row r="36" spans="1:2">
      <c r="A36" s="77" t="s">
        <v>53</v>
      </c>
      <c r="B36" s="27" t="s">
        <v>48</v>
      </c>
    </row>
    <row r="37" spans="1:2" ht="24">
      <c r="A37" s="79" t="s">
        <v>78</v>
      </c>
      <c r="B37" s="76" t="s">
        <v>79</v>
      </c>
    </row>
    <row r="38" spans="1:2" ht="24">
      <c r="A38" s="80" t="s">
        <v>2</v>
      </c>
      <c r="B38" s="18" t="s">
        <v>80</v>
      </c>
    </row>
    <row r="39" spans="1:2" ht="24">
      <c r="A39" s="79" t="s">
        <v>3</v>
      </c>
      <c r="B39" s="76" t="s">
        <v>81</v>
      </c>
    </row>
    <row r="40" spans="1:2" ht="24">
      <c r="A40" s="80" t="s">
        <v>4</v>
      </c>
      <c r="B40" s="18" t="s">
        <v>82</v>
      </c>
    </row>
    <row r="42" spans="1:2" ht="25.5">
      <c r="A42" s="26" t="s">
        <v>55</v>
      </c>
      <c r="B42" s="78" t="s">
        <v>91</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7ae82fc7-2753-4fb5-9028-a45e870c52e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START HERE</vt:lpstr>
      <vt:lpstr>Instructions</vt:lpstr>
      <vt:lpstr>Action Tree </vt:lpstr>
      <vt:lpstr>Top Sources</vt:lpstr>
      <vt:lpstr>ReadMe</vt:lpstr>
      <vt:lpstr>Chart1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Marshall Action Tree for streamlined chloride variance approach</dc:title>
  <dc:subject>Streamlined chloride variance action tree to give guidance for wastewater Permittees on creation of a pollution minimization plan.</dc:subject>
  <dc:creator/>
  <cp:keywords>Minnesota Pollution Control Agency,MPCA,wq-wwprm2-88i,chloride streamlined variance wastewater NPDES/SDS pollutant minimization plan,water quality,wastewater permits,wq-wwprm2-88</cp:keywords>
  <dc:description>City of Marshall Action Tree for streamlined chloride variance approach</dc:description>
  <cp:lastModifiedBy/>
  <cp:revision/>
  <dcterms:created xsi:type="dcterms:W3CDTF">2015-06-05T18:17:20Z</dcterms:created>
  <dcterms:modified xsi:type="dcterms:W3CDTF">2023-09-07T17:58:01Z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