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showInkAnnotation="0"/>
  <xr:revisionPtr revIDLastSave="0" documentId="13_ncr:1_{AA5A0697-9187-4EC8-9DEF-77F990441E15}" xr6:coauthVersionLast="47" xr6:coauthVersionMax="47" xr10:uidLastSave="{00000000-0000-0000-0000-000000000000}"/>
  <bookViews>
    <workbookView xWindow="-120" yWindow="-120" windowWidth="29040" windowHeight="15840" xr2:uid="{00000000-000D-0000-FFFF-FFFF00000000}"/>
  </bookViews>
  <sheets>
    <sheet name="START HERE" sheetId="6" r:id="rId1"/>
    <sheet name="Instructions" sheetId="8" r:id="rId2"/>
    <sheet name="Action Tree " sheetId="4" r:id="rId3"/>
    <sheet name="Top Sources" sheetId="5" r:id="rId4"/>
    <sheet name="ReadMe" sheetId="7" r:id="rId5"/>
  </sheets>
  <definedNames>
    <definedName name="_xlnm._FilterDatabase" localSheetId="2" hidden="1">'Action Tree '!$A$6:$S$62</definedName>
    <definedName name="_xlnm.Print_Area" localSheetId="1">Instructions!$A$1:$L$5</definedName>
    <definedName name="_xlnm.Print_Area" localSheetId="0">'START HERE'!$A$1:$L$6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0" i="4" l="1"/>
  <c r="B16" i="5" l="1"/>
  <c r="B13" i="5"/>
  <c r="B15" i="5"/>
  <c r="B14" i="5"/>
  <c r="S60" i="4"/>
  <c r="R60" i="4"/>
  <c r="Q60" i="4"/>
  <c r="P60" i="4"/>
  <c r="O60" i="4"/>
  <c r="N60" i="4"/>
  <c r="M60" i="4"/>
  <c r="L60" i="4"/>
  <c r="K60" i="4"/>
  <c r="J60" i="4"/>
  <c r="I60" i="4"/>
  <c r="H60" i="4"/>
  <c r="G60" i="4"/>
  <c r="F60" i="4"/>
  <c r="E60" i="4"/>
</calcChain>
</file>

<file path=xl/sharedStrings.xml><?xml version="1.0" encoding="utf-8"?>
<sst xmlns="http://schemas.openxmlformats.org/spreadsheetml/2006/main" count="616" uniqueCount="171">
  <si>
    <t>Anticipated Year(s) of Action check marks will correspond to required documentation for report submittals to MPCA.</t>
  </si>
  <si>
    <t>Anticipated Outcome(s) and/or report deliverable (to be modified for each permit)</t>
  </si>
  <si>
    <t>Permit 1</t>
  </si>
  <si>
    <t>Permit 2</t>
  </si>
  <si>
    <t>Permit 3</t>
  </si>
  <si>
    <t xml:space="preserve">Year </t>
  </si>
  <si>
    <t>Year</t>
  </si>
  <si>
    <t>Source Category</t>
  </si>
  <si>
    <t>Activity Category</t>
  </si>
  <si>
    <t>Immediately Upon Issuance</t>
  </si>
  <si>
    <t>Total Facility</t>
  </si>
  <si>
    <t>Permit</t>
  </si>
  <si>
    <t>x</t>
  </si>
  <si>
    <t>Sampling</t>
  </si>
  <si>
    <t>Analysis</t>
  </si>
  <si>
    <t>Draft and submit permit-required annual progress report by January 31st of each year.</t>
  </si>
  <si>
    <t>Drinking water</t>
  </si>
  <si>
    <t>Top 10</t>
  </si>
  <si>
    <t>Determine actions that could be taken at each of the sources in inventory. Estimate load reduction anticipated through implementation of each activity.</t>
  </si>
  <si>
    <t>Top 3</t>
  </si>
  <si>
    <t>Implementation</t>
  </si>
  <si>
    <t xml:space="preserve">Implement specific actions* to reduce chloride at top (3) facilities. </t>
  </si>
  <si>
    <t>Monitor concentration and flow from discharge following implementation of actions at top  (3).</t>
  </si>
  <si>
    <t>Implement reduction outcomes-reduce influent chloride</t>
  </si>
  <si>
    <t>Calculate pollutant load at top (3) and determine additional reductions necessary to meet goals, if any.</t>
  </si>
  <si>
    <t>MnTap</t>
  </si>
  <si>
    <t>Coordinate with Industrial facilities with high chloride discharge to determine how/if chloride can be reduced (check with MPCA to determine if a MnTAP intern or other resources are available to help).</t>
  </si>
  <si>
    <t>Next 3</t>
  </si>
  <si>
    <t xml:space="preserve">Implement specific actions* to reduce chloride at next  (3) facilities. </t>
  </si>
  <si>
    <t>Monitor concentration and flow from discharge following implementation of actions at next  (3).</t>
  </si>
  <si>
    <t>Calculate pollutant load at next (3) and determine additional reductions necessary to meet goals, if any.</t>
  </si>
  <si>
    <t>Last 4</t>
  </si>
  <si>
    <t xml:space="preserve">Implement specific actions* to reduce chloride at next  (4) facilities. </t>
  </si>
  <si>
    <t>Monitor concentration and flow from discharge following implementation of actions at next  (4).</t>
  </si>
  <si>
    <t>Calculate pollutant load at next (4) and determine additional reductions necessary to meet goals, if any.</t>
  </si>
  <si>
    <t>Communicate with industrial facilities and develop strategies for chloride reduction</t>
  </si>
  <si>
    <t>Identify existing residential and institutional load</t>
  </si>
  <si>
    <t>Develop load reduction goals based upon actual loading data</t>
  </si>
  <si>
    <t>Education/Outreach</t>
  </si>
  <si>
    <t>Conduct survey of softener use/age/type. Determine chloride pollutant load reduction that could be achieved with tuning or replacing ion exchange softeners.</t>
  </si>
  <si>
    <t>Utilize local softening companies to identify large low-efficiency softening systems</t>
  </si>
  <si>
    <t>Determine number and types of residential softeners, begin educating homeowners re chloride concerns</t>
  </si>
  <si>
    <t>Encourage water conservation practices to reduce the amount of water needing to be softening, therefore reducing chloride discharge. Develop educational materials and document distribution/implementation of actions.</t>
  </si>
  <si>
    <t>Develop water conservation educational materials, reduce volume of potable water to be softened.</t>
  </si>
  <si>
    <t>Determine number of septic systems in the community. Target them for water softening education and reductions.</t>
  </si>
  <si>
    <t xml:space="preserve">Communicate with MPCA to evaluate chloride reduction activities </t>
  </si>
  <si>
    <t>Apply for an MPCA chloride reduction grant or loan.</t>
  </si>
  <si>
    <t>Submit chloride reduction grant/loan proposals</t>
  </si>
  <si>
    <t>Winter Maintenance</t>
  </si>
  <si>
    <t>Training</t>
  </si>
  <si>
    <t>Trained staff will reduce salt application and reduce non-point chloride</t>
  </si>
  <si>
    <t>SSAT</t>
  </si>
  <si>
    <t>Track new practices, document reduction efforts.</t>
  </si>
  <si>
    <t>Educate local winter maintenance contractors; reduce non-point chloride</t>
  </si>
  <si>
    <t>Ordinance</t>
  </si>
  <si>
    <t>Implement an ordinance to reduce de-icing salt use in the community. MPCA has a model ordinance that can be implemented.</t>
  </si>
  <si>
    <t>Educate residents and business owners on the impacts of chloride to the environment and ways they can reduce it (de-icing and water softening).</t>
  </si>
  <si>
    <t>Educate residents and business owners; reduce non-point chloride</t>
  </si>
  <si>
    <t>Rank</t>
  </si>
  <si>
    <t>Name</t>
  </si>
  <si>
    <t>Column heading</t>
  </si>
  <si>
    <t>Description</t>
  </si>
  <si>
    <t>The broadly-defined source of chloride impacting effluent concentrations at the facility in question</t>
  </si>
  <si>
    <t>The broad classification of the tool or resource that will be used to implement actions</t>
  </si>
  <si>
    <t>Activities</t>
  </si>
  <si>
    <t>Specific actions that will be used to reduce chloride contributions to surface water and, subsequently, wastewater effluent</t>
  </si>
  <si>
    <t>Anticipated year(s) of action</t>
  </si>
  <si>
    <t>The relative year during which time an activity will be conducted</t>
  </si>
  <si>
    <t>Anticipated outcomes and/or deliverables</t>
  </si>
  <si>
    <t>Specific reason and explanation for why a chosen activity is relevant and what that activity will result in</t>
  </si>
  <si>
    <t>Drinking Water</t>
  </si>
  <si>
    <t>Chloride coming from the centralized treatment of drinking water and subsequent processing of that pre-treated wastewater</t>
  </si>
  <si>
    <t>Industrial</t>
  </si>
  <si>
    <t>Municipal</t>
  </si>
  <si>
    <t>Chloride coming from municipal sources, including drinking water treatment, wastewater treatment, and/or municipally-owned land and facilities</t>
  </si>
  <si>
    <t>Commercial</t>
  </si>
  <si>
    <t>Residential</t>
  </si>
  <si>
    <t>Institutional</t>
  </si>
  <si>
    <t>Chloride coming from any entity planning for and/or applying salts as part of the maintenance of a commercial, institutional, residential, or municipal property</t>
  </si>
  <si>
    <t>Activity Categories</t>
  </si>
  <si>
    <t>Activity requires review of information that could lead to a decrease in the chloride concentration in the effluent</t>
  </si>
  <si>
    <t>Activity requires providing or suggesting educational opportunities or other resources to encourage the pre-treatment/prevention of chloride pollution in water pre-treatment</t>
  </si>
  <si>
    <t>Activities requiring a specific action to reduce chloride in facility effluent</t>
  </si>
  <si>
    <t>MnTAP</t>
  </si>
  <si>
    <t>Activity requires reaching out to MnTAP, or the Minnesota Technical Assistance Program, for assistance with reaching chloride reduction goals</t>
  </si>
  <si>
    <t>Ordinance/Policy</t>
  </si>
  <si>
    <t>Activity requires the development and proposal of a city or county ordinance that will lead to chloride reduction</t>
  </si>
  <si>
    <t>Activity required by a facility permit</t>
  </si>
  <si>
    <t>Activity requires monitoring and collecting data to inform whether or not actions are working to reduce chloride</t>
  </si>
  <si>
    <t>Activity requires the Permittee to use the Smart Salting Application Tool (SSAT) to identify ways to reduce the use of salt for winter maintenance and dust suppression activities</t>
  </si>
  <si>
    <t>Activity requires informal or formal training that could lead to chloride source reductions in a community</t>
  </si>
  <si>
    <t>180 Days/Immediately Upon Issuance</t>
  </si>
  <si>
    <t>An "X" in this column indicates that the permittee is responsible for completing this activity, including submitting the deliverable to the MPCA, within 180 days of permit issuance/reissuance</t>
  </si>
  <si>
    <t>First regular five-year review and reissuance of permit and variance, if applicable. Each five-year permit term is further divided to indicate the year an action/activity needs to be completed.</t>
  </si>
  <si>
    <t>Second regular five-year review and reissuance of permit and variance, if applicable. Each five-year permit term is further divided to indicate the year an action/activity needs to be completed.</t>
  </si>
  <si>
    <t>Third regular five-year review and reissuance of permit and variance, if applicable. Each five-year permit term is further divided to indicate the year an action/activity needs to be completed.</t>
  </si>
  <si>
    <t>This is a permit requirement.</t>
  </si>
  <si>
    <t>Have winter maintenance staff and City contractors attend training and maintain Smart Salting certification. Document number of staff attending training annually.</t>
  </si>
  <si>
    <t>Total number of annual actions</t>
  </si>
  <si>
    <t>Top 10 Sources</t>
  </si>
  <si>
    <t>These are conditions that will be included in the permit and are non-negotiable for Permittees requesting a chloride variance</t>
  </si>
  <si>
    <t>Chloride in the waste stream due to in-home use by residents</t>
  </si>
  <si>
    <t>Chloride coming from schools, churches, or other non-Government entities</t>
  </si>
  <si>
    <t>Retail or other privately-owned, for-profit entities that engage in the direct-to-consumer sale of goods and services</t>
  </si>
  <si>
    <t>Privately-owned, for-profit entities that engage in manufacturing/production</t>
  </si>
  <si>
    <t>Each row includes the specific reason the associated action/activity was chosen and what outcome and/or deliverable of that specific action/activity is expected.</t>
  </si>
  <si>
    <t>The ten sources that contribute (or could be reasonably assumed to contribute) the most chloride in wastewater treated by the permittee - these could include, but are not limited to, municipal, industrial, and/or commercial sources. There may be fewer or more than ten sources in a given community.</t>
  </si>
  <si>
    <t>The three sources that contribute (or could reasonably assumed to contribute) the most chloride in wastewater treated by the permittee</t>
  </si>
  <si>
    <t>Each row includes a different, unique potential activity that a permittee can support in order to reduce chloride.</t>
  </si>
  <si>
    <t>Begin drafting and complete the permit-required Chloride Investigation and Minimization Plan (Plan)</t>
  </si>
  <si>
    <t>Determine total facility load reduction needed to meet final WQBEL.</t>
  </si>
  <si>
    <t>Re-evaluate feasibility of centralized softening to attain compliance with final chloride limit (using eligibility tool, wq-wwprm2-17).</t>
  </si>
  <si>
    <t>Identify top ten suspected sources of chloride in the community. Consider ways to work with those sources to propose a control strategy to reduce chloride at the source.</t>
  </si>
  <si>
    <t>Monitor concentration and flow, then calculate chloride load, for each of the sources identified in the Top 10 inventory.</t>
  </si>
  <si>
    <t>Review need for and/or revise user agreements at top (3) facilities.</t>
  </si>
  <si>
    <t>Review need for and/or revise user agreements at next (3) facilities.</t>
  </si>
  <si>
    <t>Review need for and/or revise user agreements at next (4) facilities.</t>
  </si>
  <si>
    <t>Sample sewer chloride concentrations from residential neighborhoods and/or institutions.</t>
  </si>
  <si>
    <t>Use concentration results and estimated flow to calculate residential and/or institutional chloride load.</t>
  </si>
  <si>
    <t>Develop residential and/or institutional load reduction target(s) based upon the implementation of  activities.</t>
  </si>
  <si>
    <t xml:space="preserve">Partner with local water softening companies and plumbers to identify business/commercial/industrial facilities that may have outdated water softeners. </t>
  </si>
  <si>
    <t>Provide outreach to homeowners to educate about the threat of softener salt and promote tune-up softener replacement incentive program. (i.e. verbal or handouts)</t>
  </si>
  <si>
    <t>Contact MPCA Chloride Reduction coordinator, Brooke Asleson, to receive updates on opportunities. Document ongoing opportunities and those that permittee may be able to take advantage of.</t>
  </si>
  <si>
    <t>Document current municipal salt use (mass) and determine exact reduction through implementation of Smart Salt Application Tool (SSAT) activities.</t>
  </si>
  <si>
    <t>Use the SSAt to track implementation of new practices. Document new practices in annual report.</t>
  </si>
  <si>
    <t>Document use of the Smart Salting Application Tool (SSAT) to evaluate areas of winter maintenance and dust control where reductions are possible.</t>
  </si>
  <si>
    <t>Work with local privately-owned salting businesses to educate on salt application and use of smart salting practices.</t>
  </si>
  <si>
    <t>Identify and apply for (if applicable) infrastructure-related grants, loans, or other funding opportunities that may cover, in whole or in part, the cost of constructing or upgrading centralized drinking water treatment to reduce chloride.</t>
  </si>
  <si>
    <t>Investigate whether a tune-up/softener replacement incentive program could work to reduce chloride in your community. If found to be feasible, develop and implement the program.</t>
  </si>
  <si>
    <t>Identify where there may be opportunities to use these types of programs to encourage the use of more efficient point-of-entry softeners. Report findings when appropriate.</t>
  </si>
  <si>
    <t>Enact ordinance to reduce de-icing salt and reduce non-point chloride</t>
  </si>
  <si>
    <t>Identify spatial relationships of sources in collection system</t>
  </si>
  <si>
    <t>Identify chloride loading from institutional softeners, determine chloride reduction potential</t>
  </si>
  <si>
    <t>Permit 1 (Phase 1)</t>
  </si>
  <si>
    <t>Permit 2 (Phase 2)</t>
  </si>
  <si>
    <t>Permit 3 (Phase 3)</t>
  </si>
  <si>
    <t>Within 180 Days</t>
  </si>
  <si>
    <t>The Plan, in addition to the identification of an alternate effluent chloride limit that reflects the Highest Achievable Condition (HAC), is required by the MPCA as one of the conditions to grant a chloride variance under 40 CFR § 131.14(b)(1)(iii). Plans are due to the MPCA within 180 days of final permit issuance and subsequent approval of the chloride variance request.</t>
  </si>
  <si>
    <t>Any actions identified in this tool will be included in reissued NPDES/SDS permits for facilities with an approved chloride variance. Completing the action tool is not, in and of itself, sufficient to satisfy the terms of a reissued permit or chloride variance.</t>
  </si>
  <si>
    <t>Instructions:</t>
  </si>
  <si>
    <t>Note that some of the listed actions or activities are locked in the spreadsheet and cannot be removed from the list. Those activities are required of all Permittees seeking a chloride variance, and each will automatically be included and enforceable in a final NPDES/SDS permit reissuance. The remainder of the actions and activities are selected by default. The MPCA is available to work through the Action Tree with a Permittee if desired.</t>
  </si>
  <si>
    <t>Once a Permittee has identified actions and activities that can be taken to reduce chloride, move onto the "Top Sources" tab. In this tab, identify the top ten chloride sources in your community. These may be municipal, industrial, and/or commercial sources, or residential or other nonpoint sources. Some communities may have fewer than ten sources, while some may have more. The top ten list is intended as a start to source identification and as a means to focus reduction efforts. This list can be revisited with each subsequent variance request.</t>
  </si>
  <si>
    <t>Starting in the "Action Tree" tab, work down the list of possible actions or activities that would be possible actions that would allow the Permittee to achieve chloride source and/or treatment reductions. This tool is intended to be used such that the Permittee is able to identify the best chloride reduction options for their community, understanding that not all potential actions will be workable but there still has to be progress made towards meeting the chloride water quality standard.</t>
  </si>
  <si>
    <r>
      <t xml:space="preserve">Completed Chloride Investigation and Minimization Plan, submitted for review and approval by MPCA staff.
</t>
    </r>
    <r>
      <rPr>
        <b/>
        <i/>
        <sz val="9"/>
        <color theme="1"/>
        <rFont val="Arial"/>
        <family val="2"/>
      </rPr>
      <t>This is a permit requirement.</t>
    </r>
  </si>
  <si>
    <r>
      <t xml:space="preserve">Identify reductions needed to attain compliance with limit.
</t>
    </r>
    <r>
      <rPr>
        <b/>
        <i/>
        <sz val="9"/>
        <color theme="1"/>
        <rFont val="Arial"/>
        <family val="2"/>
      </rPr>
      <t>This is a permit requirement.</t>
    </r>
  </si>
  <si>
    <r>
      <t xml:space="preserve">Activities </t>
    </r>
    <r>
      <rPr>
        <sz val="9"/>
        <color theme="1"/>
        <rFont val="Arial"/>
        <family val="2"/>
      </rPr>
      <t>(education, outreach, monitoring, ordinances, etc.)</t>
    </r>
  </si>
  <si>
    <r>
      <rPr>
        <b/>
        <sz val="9"/>
        <color theme="1"/>
        <rFont val="Arial"/>
        <family val="2"/>
      </rPr>
      <t>*</t>
    </r>
    <r>
      <rPr>
        <sz val="9"/>
        <color theme="1"/>
        <rFont val="Arial"/>
        <family val="2"/>
      </rPr>
      <t xml:space="preserve"> Specific actions may include implementation of best management practices (BMPs ), modifying user agreements, educating users, adapting general permits,  and/or updating ordinances.</t>
    </r>
  </si>
  <si>
    <t>This sheet describes each of the components of the Action Tree, and is intended to help those filling it out to better understand the options presented.</t>
  </si>
  <si>
    <r>
      <t xml:space="preserve">MPCA Comments </t>
    </r>
    <r>
      <rPr>
        <sz val="9"/>
        <color theme="1" tint="0.499984740745262"/>
        <rFont val="Arial"/>
        <family val="2"/>
      </rPr>
      <t>(post-review)</t>
    </r>
  </si>
  <si>
    <t>The fourth, fifth, and sixth sources identified as contributors (or potential contributors) to chloride in wastewater treated by the permittee</t>
  </si>
  <si>
    <t>The seventh, eighth, ninth, and tenth sources identified as contributors (or potential contributors) to chloride in wastewater treated by the permittee</t>
  </si>
  <si>
    <r>
      <rPr>
        <b/>
        <sz val="9"/>
        <color theme="1"/>
        <rFont val="Arial"/>
        <family val="2"/>
      </rPr>
      <t>Note:</t>
    </r>
    <r>
      <rPr>
        <sz val="9"/>
        <color theme="1"/>
        <rFont val="Arial"/>
        <family val="2"/>
      </rPr>
      <t xml:space="preserve"> the inventory of chloride sources will be different for each community. Some may only have a few - others over 30. The intent here is to provide a place on the individual city's action plan to rank and inventory potential chloride sources. The rank references determine the order of implementing actions in the Action Tree.</t>
    </r>
  </si>
  <si>
    <r>
      <rPr>
        <b/>
        <sz val="9"/>
        <color theme="1"/>
        <rFont val="Arial"/>
        <family val="2"/>
      </rPr>
      <t>Intended Use:</t>
    </r>
    <r>
      <rPr>
        <sz val="9"/>
        <color theme="1"/>
        <rFont val="Arial"/>
        <family val="2"/>
      </rPr>
      <t xml:space="preserve"> This Action Tree is a tool designed to support chloride source identification and reduction in water treated and discharged by a given wastewater treatment facility. The actions identified in this tool can be used to inform and develop a Permittee's Chloride Investigation and Minimization Plan (Plan), and to identify long-term potential solutions a Permittee can apply to eventually meet the underlying chloride water quality standard at Minn. R. 7050.0220, subp. 4.</t>
    </r>
  </si>
  <si>
    <t>Calculate current chloride load to facility headworks using effluent chloride concentration sampling and influent flow sampling, as required by permit.</t>
  </si>
  <si>
    <r>
      <t xml:space="preserve">Identify existing chloride load to WWTP. Chloride concentration in the influent is expected to be equivalent to chloride concentration in the effluent, as no chloride is removed during the treatment process. It is reasonable to use effluent chloride data to determine influent load.
</t>
    </r>
    <r>
      <rPr>
        <b/>
        <i/>
        <sz val="9"/>
        <color theme="1"/>
        <rFont val="Arial"/>
        <family val="2"/>
      </rPr>
      <t>Influent flow and effluent chloride monitoring are permit requirements.</t>
    </r>
  </si>
  <si>
    <t>Top 10 sources of chloride (if applicable)</t>
  </si>
  <si>
    <r>
      <rPr>
        <b/>
        <sz val="9"/>
        <color theme="1"/>
        <rFont val="Arial"/>
        <family val="2"/>
      </rPr>
      <t>Questions:</t>
    </r>
    <r>
      <rPr>
        <sz val="9"/>
        <color theme="1"/>
        <rFont val="Arial"/>
        <family val="2"/>
      </rPr>
      <t xml:space="preserve"> If you have any questions regarding the Action Tree or instructions, contact the MPCA Variance Coordinators by email at </t>
    </r>
  </si>
  <si>
    <t>WQSVariances.MPCA@state.mn.us</t>
  </si>
  <si>
    <t>The "ReadMe" tab defines and describes each of the components of the Action Tree. Further questions can be directed to the MPCA Variance Coordinators.</t>
  </si>
  <si>
    <t xml:space="preserve">Identify most likely sources of chloride in a community, to focus reduction efforts &amp; propose control strategy.
</t>
  </si>
  <si>
    <t>City of Lonsdale Chloride Variance Action Tree</t>
  </si>
  <si>
    <t>Determine possible reduction actions and estimated reductions</t>
  </si>
  <si>
    <t xml:space="preserve">Lonsdale is most likely unable to meet chloride limits at the WWTP in the short-term but would likely be able to meet effluent limits by treating drinking water for chloride. If no funding sources are identified, we will note that in the relevant annual report.
</t>
  </si>
  <si>
    <t xml:space="preserve">Inventory septic systems, educate users to reduce chloride discharge </t>
  </si>
  <si>
    <t>Determine reduction actions and estimated reductions.</t>
  </si>
  <si>
    <t>Include revised agreements with annual report.</t>
  </si>
  <si>
    <t>Communicate with industrial facilities and develop strategies for chloride reduction. Implement reduction outcomes- reduce influent chloride.</t>
  </si>
  <si>
    <t>Document actual non-point source reductions through SSAT implementation</t>
  </si>
  <si>
    <t>Document areas where reductions are possible through SSAT implementation</t>
  </si>
  <si>
    <t>The variance tool will be used to re-examine the feasibility of centralized softening per Action Tree schedule.</t>
  </si>
  <si>
    <t>Gather actual loading data from likely sources using manhole and lift station access 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</si>
</sst>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7">
    <font>
      <sz val="11"/>
      <color theme="1"/>
      <name val="Calibri"/>
      <family val="2"/>
      <scheme val="minor"/>
    </font>
    <font>
      <u/>
      <sz val="11"/>
      <color theme="10"/>
      <name val="Calibri"/>
      <family val="2"/>
      <scheme val="minor"/>
    </font>
    <font>
      <b/>
      <sz val="14"/>
      <color rgb="FFC00000"/>
      <name val="Calibri"/>
      <family val="2"/>
      <scheme val="minor"/>
    </font>
    <font>
      <sz val="11"/>
      <color theme="1"/>
      <name val="Calibri (Body)"/>
    </font>
    <font>
      <sz val="10"/>
      <color theme="1"/>
      <name val="Calibri"/>
      <family val="2"/>
      <scheme val="minor"/>
    </font>
    <font>
      <i/>
      <sz val="9"/>
      <color theme="1"/>
      <name val="Arial"/>
      <family val="2"/>
    </font>
    <font>
      <b/>
      <sz val="9"/>
      <color theme="1"/>
      <name val="Arial"/>
      <family val="2"/>
    </font>
    <font>
      <sz val="9"/>
      <color theme="1"/>
      <name val="Arial"/>
      <family val="2"/>
    </font>
    <font>
      <sz val="11"/>
      <color theme="1"/>
      <name val="Arial"/>
      <family val="2"/>
    </font>
    <font>
      <u/>
      <sz val="9"/>
      <color theme="10"/>
      <name val="Arial"/>
      <family val="2"/>
    </font>
    <font>
      <sz val="10"/>
      <color theme="1"/>
      <name val="Arial"/>
      <family val="2"/>
    </font>
    <font>
      <b/>
      <sz val="10"/>
      <color theme="1"/>
      <name val="Arial"/>
      <family val="2"/>
    </font>
    <font>
      <b/>
      <sz val="14"/>
      <name val="Calibri"/>
      <family val="2"/>
      <scheme val="minor"/>
    </font>
    <font>
      <b/>
      <sz val="9"/>
      <name val="Arial"/>
      <family val="2"/>
    </font>
    <font>
      <b/>
      <i/>
      <sz val="9"/>
      <color theme="1"/>
      <name val="Arial"/>
      <family val="2"/>
    </font>
    <font>
      <sz val="9"/>
      <name val="Arial"/>
      <family val="2"/>
    </font>
    <font>
      <sz val="9"/>
      <color theme="1" tint="0.499984740745262"/>
      <name val="Arial"/>
      <family val="2"/>
    </font>
  </fonts>
  <fills count="7">
    <fill>
      <patternFill patternType="none"/>
    </fill>
    <fill>
      <patternFill patternType="gray125"/>
    </fill>
    <fill>
      <patternFill patternType="solid">
        <fgColor theme="5"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hair">
        <color indexed="64"/>
      </left>
      <right/>
      <top/>
      <bottom/>
      <diagonal/>
    </border>
    <border>
      <left/>
      <right style="hair">
        <color indexed="64"/>
      </right>
      <top/>
      <bottom/>
      <diagonal/>
    </border>
  </borders>
  <cellStyleXfs count="2">
    <xf numFmtId="0" fontId="0" fillId="0" borderId="0"/>
    <xf numFmtId="0" fontId="1" fillId="0" borderId="0" applyNumberFormat="0" applyFill="0" applyBorder="0" applyAlignment="0" applyProtection="0"/>
  </cellStyleXfs>
  <cellXfs count="163">
    <xf numFmtId="0" fontId="0" fillId="0" borderId="0" xfId="0"/>
    <xf numFmtId="0" fontId="0" fillId="2" borderId="0" xfId="0" applyFill="1"/>
    <xf numFmtId="0" fontId="0" fillId="3" borderId="0" xfId="0" applyFill="1"/>
    <xf numFmtId="0" fontId="0" fillId="4" borderId="0" xfId="0" applyFill="1"/>
    <xf numFmtId="0" fontId="0" fillId="0" borderId="0" xfId="0" applyAlignment="1">
      <alignment wrapText="1"/>
    </xf>
    <xf numFmtId="0" fontId="2" fillId="0" borderId="0" xfId="0" applyFont="1"/>
    <xf numFmtId="0" fontId="3" fillId="0" borderId="0" xfId="0" applyFont="1"/>
    <xf numFmtId="0" fontId="2" fillId="5" borderId="0" xfId="0" applyFont="1" applyFill="1"/>
    <xf numFmtId="0" fontId="0" fillId="5" borderId="0" xfId="0" applyFill="1"/>
    <xf numFmtId="0" fontId="0" fillId="5" borderId="0" xfId="0" applyFill="1" applyAlignment="1">
      <alignment horizontal="left"/>
    </xf>
    <xf numFmtId="0" fontId="7" fillId="5" borderId="0" xfId="0" applyFont="1" applyFill="1" applyAlignment="1">
      <alignment wrapText="1"/>
    </xf>
    <xf numFmtId="0" fontId="8" fillId="5" borderId="0" xfId="0" applyFont="1" applyFill="1"/>
    <xf numFmtId="0" fontId="7" fillId="5" borderId="0" xfId="0" applyFont="1" applyFill="1" applyAlignment="1">
      <alignment horizontal="left" wrapText="1"/>
    </xf>
    <xf numFmtId="0" fontId="8" fillId="5" borderId="0" xfId="0" applyFont="1" applyFill="1" applyAlignment="1">
      <alignment horizontal="left"/>
    </xf>
    <xf numFmtId="0" fontId="7" fillId="0" borderId="0" xfId="0" applyFont="1"/>
    <xf numFmtId="0" fontId="7" fillId="0" borderId="0" xfId="0" applyFont="1" applyAlignment="1">
      <alignment vertical="center" wrapText="1"/>
    </xf>
    <xf numFmtId="0" fontId="15" fillId="0" borderId="1" xfId="0" applyFont="1" applyBorder="1" applyAlignment="1">
      <alignment vertical="center" wrapText="1"/>
    </xf>
    <xf numFmtId="0" fontId="7" fillId="0" borderId="1" xfId="0" applyFont="1" applyBorder="1" applyAlignment="1">
      <alignment vertical="center" wrapText="1"/>
    </xf>
    <xf numFmtId="0" fontId="7" fillId="0" borderId="11" xfId="0" applyFont="1" applyBorder="1" applyAlignment="1" applyProtection="1">
      <alignment horizontal="left" vertical="center" wrapText="1"/>
      <protection locked="0"/>
    </xf>
    <xf numFmtId="0" fontId="15" fillId="0" borderId="11" xfId="0" applyFont="1" applyBorder="1" applyAlignment="1">
      <alignment horizontal="center" vertical="center" wrapText="1"/>
    </xf>
    <xf numFmtId="0" fontId="7" fillId="0" borderId="1" xfId="0" applyFont="1" applyBorder="1" applyAlignment="1" applyProtection="1">
      <alignment vertical="center" wrapText="1"/>
      <protection locked="0"/>
    </xf>
    <xf numFmtId="0" fontId="6" fillId="0" borderId="1" xfId="0" applyFont="1" applyBorder="1" applyAlignment="1">
      <alignment vertical="center" wrapText="1"/>
    </xf>
    <xf numFmtId="0" fontId="7" fillId="0" borderId="0" xfId="0" applyFont="1" applyAlignment="1">
      <alignment wrapText="1"/>
    </xf>
    <xf numFmtId="0" fontId="7" fillId="0" borderId="1" xfId="0" applyFont="1" applyBorder="1" applyAlignment="1">
      <alignment vertical="center"/>
    </xf>
    <xf numFmtId="0" fontId="7" fillId="0" borderId="1" xfId="0" applyFont="1" applyBorder="1" applyAlignment="1" applyProtection="1">
      <alignment vertical="center"/>
      <protection locked="0"/>
    </xf>
    <xf numFmtId="0" fontId="5" fillId="0" borderId="0" xfId="0" applyFont="1"/>
    <xf numFmtId="0" fontId="7" fillId="5" borderId="0" xfId="0" applyFont="1" applyFill="1"/>
    <xf numFmtId="0" fontId="10" fillId="0" borderId="0" xfId="0" applyFont="1"/>
    <xf numFmtId="0" fontId="10" fillId="5" borderId="0" xfId="0" applyFont="1" applyFill="1"/>
    <xf numFmtId="0" fontId="6" fillId="5" borderId="0" xfId="0" applyFont="1" applyFill="1"/>
    <xf numFmtId="0" fontId="11" fillId="0" borderId="0" xfId="0" applyFont="1" applyAlignment="1">
      <alignment wrapText="1"/>
    </xf>
    <xf numFmtId="0" fontId="10" fillId="0" borderId="0" xfId="0" applyFont="1" applyAlignment="1">
      <alignment wrapText="1"/>
    </xf>
    <xf numFmtId="0" fontId="3" fillId="0" borderId="0" xfId="0" applyFont="1" applyAlignment="1">
      <alignment horizontal="left" vertical="center"/>
    </xf>
    <xf numFmtId="0" fontId="6" fillId="5" borderId="1" xfId="0" applyFont="1" applyFill="1" applyBorder="1" applyAlignment="1">
      <alignment vertical="center" wrapText="1"/>
    </xf>
    <xf numFmtId="0" fontId="6" fillId="5" borderId="1" xfId="0" applyFont="1" applyFill="1" applyBorder="1" applyAlignment="1">
      <alignment horizontal="left" vertical="center" wrapText="1"/>
    </xf>
    <xf numFmtId="0" fontId="7"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7" fillId="5" borderId="1"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wrapText="1"/>
      <protection locked="0"/>
    </xf>
    <xf numFmtId="0" fontId="7" fillId="5" borderId="10" xfId="0" applyFont="1" applyFill="1" applyBorder="1" applyAlignment="1" applyProtection="1">
      <alignment horizontal="center" vertical="center" wrapText="1"/>
      <protection locked="0"/>
    </xf>
    <xf numFmtId="0" fontId="6" fillId="6" borderId="1" xfId="0" applyFont="1" applyFill="1" applyBorder="1" applyAlignment="1">
      <alignment vertical="center" wrapText="1"/>
    </xf>
    <xf numFmtId="0" fontId="6" fillId="6" borderId="1" xfId="0" applyFont="1" applyFill="1" applyBorder="1" applyAlignment="1">
      <alignment horizontal="left" vertical="center" wrapText="1"/>
    </xf>
    <xf numFmtId="0" fontId="7" fillId="6"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6" borderId="1" xfId="0" applyFont="1" applyFill="1" applyBorder="1" applyAlignment="1" applyProtection="1">
      <alignment horizontal="center" vertical="center"/>
      <protection locked="0"/>
    </xf>
    <xf numFmtId="0" fontId="7" fillId="6" borderId="1" xfId="0" applyFont="1" applyFill="1" applyBorder="1" applyAlignment="1" applyProtection="1">
      <alignment horizontal="center" vertical="center" wrapText="1"/>
      <protection locked="0"/>
    </xf>
    <xf numFmtId="0" fontId="7" fillId="6" borderId="10" xfId="0" applyFont="1" applyFill="1" applyBorder="1" applyAlignment="1" applyProtection="1">
      <alignment horizontal="center" vertical="center" wrapText="1"/>
      <protection locked="0"/>
    </xf>
    <xf numFmtId="0" fontId="6" fillId="5" borderId="17" xfId="0" applyFont="1" applyFill="1" applyBorder="1" applyAlignment="1">
      <alignment vertical="center" wrapText="1"/>
    </xf>
    <xf numFmtId="0" fontId="6" fillId="5" borderId="18" xfId="0" applyFont="1" applyFill="1" applyBorder="1" applyAlignment="1">
      <alignment vertical="center" wrapText="1"/>
    </xf>
    <xf numFmtId="0" fontId="6" fillId="5" borderId="17" xfId="0" applyFont="1" applyFill="1" applyBorder="1" applyAlignment="1">
      <alignment horizontal="left" vertical="center" wrapText="1"/>
    </xf>
    <xf numFmtId="0" fontId="6" fillId="5" borderId="18" xfId="0" applyFont="1" applyFill="1" applyBorder="1" applyAlignment="1">
      <alignment horizontal="left" vertical="center" wrapText="1"/>
    </xf>
    <xf numFmtId="0" fontId="7" fillId="5" borderId="17" xfId="0" applyFont="1" applyFill="1" applyBorder="1" applyAlignment="1">
      <alignment horizontal="center" vertical="center"/>
    </xf>
    <xf numFmtId="0" fontId="7" fillId="5" borderId="18" xfId="0" applyFont="1" applyFill="1" applyBorder="1" applyAlignment="1">
      <alignment horizontal="center" vertical="center"/>
    </xf>
    <xf numFmtId="0" fontId="7" fillId="5" borderId="17"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17" xfId="0" applyFont="1" applyFill="1" applyBorder="1" applyAlignment="1" applyProtection="1">
      <alignment horizontal="center" vertical="center"/>
      <protection locked="0"/>
    </xf>
    <xf numFmtId="0" fontId="7" fillId="5" borderId="18" xfId="0" applyFont="1" applyFill="1" applyBorder="1" applyAlignment="1" applyProtection="1">
      <alignment horizontal="center" vertical="center"/>
      <protection locked="0"/>
    </xf>
    <xf numFmtId="0" fontId="7" fillId="5" borderId="17" xfId="0" applyFont="1" applyFill="1" applyBorder="1" applyAlignment="1" applyProtection="1">
      <alignment horizontal="center" vertical="center" wrapText="1"/>
      <protection locked="0"/>
    </xf>
    <xf numFmtId="0" fontId="7" fillId="5" borderId="18" xfId="0" applyFont="1" applyFill="1" applyBorder="1" applyAlignment="1" applyProtection="1">
      <alignment horizontal="center" vertical="center" wrapText="1"/>
      <protection locked="0"/>
    </xf>
    <xf numFmtId="0" fontId="7" fillId="5" borderId="19" xfId="0" applyFont="1" applyFill="1" applyBorder="1" applyAlignment="1" applyProtection="1">
      <alignment horizontal="center" vertical="center" wrapText="1"/>
      <protection locked="0"/>
    </xf>
    <xf numFmtId="0" fontId="7" fillId="5" borderId="20" xfId="0" applyFont="1" applyFill="1" applyBorder="1" applyAlignment="1" applyProtection="1">
      <alignment horizontal="center" vertical="center" wrapText="1"/>
      <protection locked="0"/>
    </xf>
    <xf numFmtId="0" fontId="6" fillId="0" borderId="12" xfId="0" applyFont="1" applyBorder="1" applyAlignment="1">
      <alignment vertical="center" wrapText="1"/>
    </xf>
    <xf numFmtId="0" fontId="7" fillId="0" borderId="12" xfId="0" applyFont="1" applyBorder="1" applyAlignment="1">
      <alignment vertical="center" wrapText="1"/>
    </xf>
    <xf numFmtId="0" fontId="7" fillId="0" borderId="12" xfId="0" applyFont="1" applyBorder="1" applyAlignment="1" applyProtection="1">
      <alignment vertical="center" wrapText="1"/>
      <protection locked="0"/>
    </xf>
    <xf numFmtId="0" fontId="15" fillId="0" borderId="7" xfId="0" applyFont="1" applyBorder="1" applyAlignment="1" applyProtection="1">
      <alignment horizontal="left" vertical="center" wrapText="1"/>
      <protection locked="0"/>
    </xf>
    <xf numFmtId="0" fontId="15" fillId="0" borderId="12" xfId="0" applyFont="1" applyBorder="1" applyAlignment="1" applyProtection="1">
      <alignment vertical="center" wrapText="1"/>
      <protection locked="0"/>
    </xf>
    <xf numFmtId="0" fontId="9" fillId="0" borderId="12" xfId="1" applyFont="1" applyFill="1" applyBorder="1" applyAlignment="1" applyProtection="1">
      <alignment vertical="center" wrapText="1"/>
      <protection locked="0"/>
    </xf>
    <xf numFmtId="0" fontId="6" fillId="6" borderId="23" xfId="0" applyFont="1" applyFill="1" applyBorder="1" applyAlignment="1">
      <alignment vertical="top" wrapText="1"/>
    </xf>
    <xf numFmtId="0" fontId="7" fillId="6" borderId="23" xfId="0" applyFont="1" applyFill="1" applyBorder="1" applyAlignment="1">
      <alignment horizontal="center" vertical="center"/>
    </xf>
    <xf numFmtId="0" fontId="7" fillId="6" borderId="23" xfId="0" applyFont="1" applyFill="1" applyBorder="1" applyAlignment="1" applyProtection="1">
      <alignment horizontal="center" vertical="center"/>
      <protection locked="0"/>
    </xf>
    <xf numFmtId="0" fontId="7" fillId="6" borderId="23" xfId="0" applyFont="1" applyFill="1" applyBorder="1" applyAlignment="1" applyProtection="1">
      <alignment horizontal="center" vertical="center" wrapText="1"/>
      <protection locked="0"/>
    </xf>
    <xf numFmtId="0" fontId="7" fillId="6" borderId="24" xfId="0" applyFont="1" applyFill="1" applyBorder="1" applyAlignment="1" applyProtection="1">
      <alignment horizontal="center" vertical="center"/>
      <protection locked="0"/>
    </xf>
    <xf numFmtId="0" fontId="7" fillId="6" borderId="24" xfId="0" applyFont="1" applyFill="1" applyBorder="1" applyAlignment="1" applyProtection="1">
      <alignment horizontal="center" vertical="center" wrapText="1"/>
      <protection locked="0"/>
    </xf>
    <xf numFmtId="164" fontId="7" fillId="6" borderId="24" xfId="0" applyNumberFormat="1" applyFont="1" applyFill="1" applyBorder="1" applyAlignment="1" applyProtection="1">
      <alignment horizontal="center" vertical="center" wrapText="1"/>
      <protection locked="0"/>
    </xf>
    <xf numFmtId="164" fontId="7" fillId="6" borderId="23" xfId="0" applyNumberFormat="1" applyFont="1" applyFill="1" applyBorder="1" applyAlignment="1" applyProtection="1">
      <alignment horizontal="center" vertical="center" wrapText="1"/>
      <protection locked="0"/>
    </xf>
    <xf numFmtId="0" fontId="6" fillId="6" borderId="17" xfId="0" applyFont="1" applyFill="1" applyBorder="1" applyAlignment="1">
      <alignment vertical="center" wrapText="1"/>
    </xf>
    <xf numFmtId="0" fontId="6" fillId="6" borderId="18" xfId="0" applyFont="1" applyFill="1" applyBorder="1" applyAlignment="1">
      <alignment vertical="center" wrapText="1"/>
    </xf>
    <xf numFmtId="0" fontId="6" fillId="6" borderId="17" xfId="0" applyFont="1" applyFill="1" applyBorder="1" applyAlignment="1">
      <alignment horizontal="left" vertical="center" wrapText="1"/>
    </xf>
    <xf numFmtId="0" fontId="6" fillId="6" borderId="18" xfId="0" applyFont="1" applyFill="1" applyBorder="1" applyAlignment="1">
      <alignment horizontal="left" vertical="center" wrapText="1"/>
    </xf>
    <xf numFmtId="0" fontId="7" fillId="6" borderId="17" xfId="0" applyFont="1" applyFill="1" applyBorder="1" applyAlignment="1">
      <alignment horizontal="center" vertical="center"/>
    </xf>
    <xf numFmtId="0" fontId="7" fillId="6" borderId="18" xfId="0" applyFont="1" applyFill="1" applyBorder="1" applyAlignment="1">
      <alignment horizontal="center" vertical="center"/>
    </xf>
    <xf numFmtId="0" fontId="7" fillId="6" borderId="17" xfId="0" applyFont="1" applyFill="1" applyBorder="1" applyAlignment="1">
      <alignment horizontal="center" vertical="center" wrapText="1"/>
    </xf>
    <xf numFmtId="0" fontId="7" fillId="6" borderId="18" xfId="0" applyFont="1" applyFill="1" applyBorder="1" applyAlignment="1">
      <alignment horizontal="center" vertical="center" wrapText="1"/>
    </xf>
    <xf numFmtId="0" fontId="7" fillId="6" borderId="17" xfId="0" applyFont="1" applyFill="1" applyBorder="1" applyAlignment="1" applyProtection="1">
      <alignment horizontal="center" vertical="center"/>
      <protection locked="0"/>
    </xf>
    <xf numFmtId="0" fontId="7" fillId="6" borderId="18" xfId="0" applyFont="1" applyFill="1" applyBorder="1" applyAlignment="1" applyProtection="1">
      <alignment horizontal="center" vertical="center"/>
      <protection locked="0"/>
    </xf>
    <xf numFmtId="0" fontId="7" fillId="6" borderId="17" xfId="0" applyFont="1" applyFill="1" applyBorder="1" applyAlignment="1" applyProtection="1">
      <alignment horizontal="center" vertical="center" wrapText="1"/>
      <protection locked="0"/>
    </xf>
    <xf numFmtId="0" fontId="7" fillId="6" borderId="18" xfId="0" applyFont="1" applyFill="1" applyBorder="1" applyAlignment="1" applyProtection="1">
      <alignment horizontal="center" vertical="center" wrapText="1"/>
      <protection locked="0"/>
    </xf>
    <xf numFmtId="0" fontId="7" fillId="6" borderId="19" xfId="0" applyFont="1" applyFill="1" applyBorder="1" applyAlignment="1" applyProtection="1">
      <alignment horizontal="center" vertical="center" wrapText="1"/>
      <protection locked="0"/>
    </xf>
    <xf numFmtId="0" fontId="7" fillId="6" borderId="20" xfId="0" applyFont="1" applyFill="1" applyBorder="1" applyAlignment="1" applyProtection="1">
      <alignment horizontal="center" vertical="center" wrapText="1"/>
      <protection locked="0"/>
    </xf>
    <xf numFmtId="0" fontId="7" fillId="0" borderId="13" xfId="0" applyFont="1" applyBorder="1" applyAlignment="1">
      <alignment horizontal="left" vertical="center" wrapText="1"/>
    </xf>
    <xf numFmtId="0" fontId="7" fillId="0" borderId="13" xfId="0" applyFont="1" applyBorder="1" applyAlignment="1">
      <alignment vertical="center" wrapText="1"/>
    </xf>
    <xf numFmtId="0" fontId="14" fillId="0" borderId="13" xfId="0" applyFont="1" applyBorder="1"/>
    <xf numFmtId="0" fontId="7" fillId="0" borderId="9" xfId="0" applyFont="1" applyBorder="1" applyAlignment="1" applyProtection="1">
      <alignment horizontal="left" vertical="center" wrapText="1"/>
      <protection locked="0"/>
    </xf>
    <xf numFmtId="0" fontId="7" fillId="0" borderId="13" xfId="0" applyFont="1" applyBorder="1" applyAlignment="1" applyProtection="1">
      <alignment vertical="center" wrapText="1"/>
      <protection locked="0"/>
    </xf>
    <xf numFmtId="0" fontId="7" fillId="5" borderId="18" xfId="0" applyFont="1" applyFill="1" applyBorder="1"/>
    <xf numFmtId="0" fontId="7" fillId="5" borderId="18" xfId="0" applyFont="1" applyFill="1" applyBorder="1" applyAlignment="1">
      <alignment vertical="center" wrapText="1"/>
    </xf>
    <xf numFmtId="0" fontId="7" fillId="5" borderId="18" xfId="0" applyFont="1" applyFill="1" applyBorder="1" applyProtection="1">
      <protection locked="0"/>
    </xf>
    <xf numFmtId="0" fontId="7" fillId="5" borderId="18" xfId="0" applyFont="1" applyFill="1" applyBorder="1" applyAlignment="1" applyProtection="1">
      <alignment vertical="center" wrapText="1"/>
      <protection locked="0"/>
    </xf>
    <xf numFmtId="0" fontId="7" fillId="6" borderId="0" xfId="0" applyFont="1" applyFill="1" applyAlignment="1">
      <alignment wrapText="1"/>
    </xf>
    <xf numFmtId="0" fontId="11" fillId="0" borderId="6" xfId="0" applyFont="1" applyBorder="1" applyAlignment="1">
      <alignment wrapText="1"/>
    </xf>
    <xf numFmtId="0" fontId="7" fillId="0" borderId="25" xfId="0" applyFont="1" applyBorder="1" applyAlignment="1">
      <alignment wrapText="1"/>
    </xf>
    <xf numFmtId="0" fontId="7" fillId="6" borderId="26" xfId="0" applyFont="1" applyFill="1" applyBorder="1" applyAlignment="1">
      <alignment wrapText="1"/>
    </xf>
    <xf numFmtId="0" fontId="7" fillId="0" borderId="26" xfId="0" applyFont="1" applyBorder="1" applyAlignment="1">
      <alignment wrapText="1"/>
    </xf>
    <xf numFmtId="0" fontId="7" fillId="6" borderId="26" xfId="0" applyFont="1" applyFill="1" applyBorder="1"/>
    <xf numFmtId="0" fontId="7" fillId="0" borderId="26" xfId="0" applyFont="1" applyBorder="1"/>
    <xf numFmtId="0" fontId="7" fillId="0" borderId="23" xfId="0" applyFont="1" applyBorder="1" applyAlignment="1">
      <alignment horizontal="center" vertical="center"/>
    </xf>
    <xf numFmtId="0" fontId="7" fillId="0" borderId="1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8" xfId="0" applyFont="1" applyBorder="1" applyAlignment="1">
      <alignment horizontal="center" vertical="center" wrapText="1"/>
    </xf>
    <xf numFmtId="0" fontId="12" fillId="0" borderId="0" xfId="0" applyFont="1"/>
    <xf numFmtId="0" fontId="7" fillId="5" borderId="13" xfId="0" applyFont="1" applyFill="1" applyBorder="1" applyAlignment="1" applyProtection="1">
      <alignment vertical="center" wrapText="1"/>
      <protection locked="0"/>
    </xf>
    <xf numFmtId="0" fontId="14" fillId="5" borderId="13" xfId="0" applyFont="1" applyFill="1" applyBorder="1" applyAlignment="1" applyProtection="1">
      <alignment wrapText="1"/>
      <protection locked="0"/>
    </xf>
    <xf numFmtId="0" fontId="7" fillId="5" borderId="0" xfId="0" applyFont="1" applyFill="1" applyAlignment="1">
      <alignment wrapText="1"/>
    </xf>
    <xf numFmtId="0" fontId="9" fillId="5" borderId="0" xfId="1" applyFont="1" applyFill="1"/>
    <xf numFmtId="0" fontId="7" fillId="5" borderId="0" xfId="0" applyFont="1" applyFill="1"/>
    <xf numFmtId="0" fontId="7" fillId="5" borderId="0" xfId="0" applyFont="1" applyFill="1" applyAlignment="1">
      <alignment horizontal="left" wrapText="1"/>
    </xf>
    <xf numFmtId="0" fontId="11" fillId="5" borderId="0" xfId="0" applyFont="1" applyFill="1" applyAlignment="1">
      <alignment horizontal="left"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7" fillId="0" borderId="10"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15" fillId="0" borderId="2" xfId="0" applyFont="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13" fillId="0" borderId="1" xfId="0" applyFont="1" applyBorder="1" applyAlignment="1">
      <alignment vertical="center" wrapText="1"/>
    </xf>
    <xf numFmtId="0" fontId="15" fillId="0" borderId="10" xfId="0" applyFont="1" applyBorder="1" applyAlignment="1">
      <alignment vertical="center" wrapText="1"/>
    </xf>
    <xf numFmtId="0" fontId="15" fillId="0" borderId="11" xfId="0" applyFont="1" applyBorder="1" applyAlignment="1">
      <alignment vertical="center" wrapText="1"/>
    </xf>
    <xf numFmtId="0" fontId="7" fillId="5" borderId="4" xfId="0" applyFont="1" applyFill="1" applyBorder="1" applyAlignment="1" applyProtection="1">
      <alignment horizontal="left" vertical="center" wrapText="1"/>
      <protection locked="0"/>
    </xf>
    <xf numFmtId="0" fontId="7" fillId="5" borderId="9" xfId="0" applyFont="1" applyFill="1" applyBorder="1" applyAlignment="1" applyProtection="1">
      <alignment horizontal="left" vertical="center" wrapText="1"/>
      <protection locked="0"/>
    </xf>
    <xf numFmtId="0" fontId="7" fillId="5" borderId="4" xfId="0" applyFont="1" applyFill="1" applyBorder="1" applyAlignment="1" applyProtection="1">
      <alignment vertical="center" wrapText="1"/>
      <protection locked="0"/>
    </xf>
    <xf numFmtId="0" fontId="7" fillId="5" borderId="9" xfId="0" applyFont="1" applyFill="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7" xfId="0" applyFont="1" applyBorder="1" applyAlignment="1" applyProtection="1">
      <alignment vertical="center" wrapText="1"/>
      <protection locked="0"/>
    </xf>
    <xf numFmtId="0" fontId="6" fillId="0" borderId="1" xfId="0" applyFont="1" applyBorder="1" applyAlignment="1">
      <alignment vertical="center" wrapText="1"/>
    </xf>
    <xf numFmtId="0" fontId="6" fillId="0" borderId="13" xfId="0" applyFont="1" applyBorder="1" applyAlignment="1">
      <alignment vertical="center" wrapText="1"/>
    </xf>
    <xf numFmtId="0" fontId="6" fillId="5" borderId="14" xfId="0" applyFont="1" applyFill="1" applyBorder="1" applyAlignment="1">
      <alignment vertical="center" wrapText="1"/>
    </xf>
    <xf numFmtId="0" fontId="6" fillId="5" borderId="15" xfId="0" applyFont="1" applyFill="1" applyBorder="1" applyAlignment="1">
      <alignment vertical="center" wrapText="1"/>
    </xf>
    <xf numFmtId="0" fontId="6" fillId="5" borderId="16" xfId="0" applyFont="1" applyFill="1" applyBorder="1" applyAlignment="1">
      <alignment vertical="center" wrapText="1"/>
    </xf>
    <xf numFmtId="0" fontId="6" fillId="6" borderId="14" xfId="0" applyFont="1" applyFill="1" applyBorder="1" applyAlignment="1">
      <alignment vertical="center" wrapText="1"/>
    </xf>
    <xf numFmtId="0" fontId="6" fillId="6" borderId="15" xfId="0" applyFont="1" applyFill="1" applyBorder="1" applyAlignment="1">
      <alignment vertical="center" wrapText="1"/>
    </xf>
    <xf numFmtId="0" fontId="6" fillId="6" borderId="16" xfId="0" applyFont="1" applyFill="1" applyBorder="1" applyAlignment="1">
      <alignment vertical="center" wrapText="1"/>
    </xf>
    <xf numFmtId="0" fontId="7" fillId="0" borderId="10" xfId="0" applyFont="1" applyBorder="1" applyAlignment="1" applyProtection="1">
      <alignment vertical="center" wrapText="1"/>
      <protection locked="0"/>
    </xf>
    <xf numFmtId="0" fontId="7" fillId="0" borderId="11" xfId="0" applyFont="1" applyBorder="1" applyAlignment="1" applyProtection="1">
      <alignment vertical="center" wrapText="1"/>
      <protection locked="0"/>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0" xfId="0" applyFont="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6" borderId="21" xfId="0" applyFont="1" applyFill="1" applyBorder="1" applyAlignment="1">
      <alignment horizontal="left" wrapText="1"/>
    </xf>
    <xf numFmtId="0" fontId="6" fillId="6" borderId="22" xfId="0" applyFont="1" applyFill="1" applyBorder="1" applyAlignment="1">
      <alignment horizontal="left"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5" fillId="0" borderId="2" xfId="0" applyFont="1" applyBorder="1" applyAlignment="1" applyProtection="1">
      <alignment vertical="center" wrapText="1"/>
      <protection locked="0"/>
    </xf>
    <xf numFmtId="0" fontId="15" fillId="0" borderId="7" xfId="0" applyFont="1" applyBorder="1" applyAlignment="1" applyProtection="1">
      <alignment vertical="center" wrapText="1"/>
      <protection locked="0"/>
    </xf>
    <xf numFmtId="0" fontId="7" fillId="0" borderId="0" xfId="0" applyFont="1"/>
    <xf numFmtId="0" fontId="7" fillId="0" borderId="4" xfId="0" applyFont="1" applyBorder="1" applyAlignment="1" applyProtection="1">
      <alignment vertical="center" wrapText="1"/>
      <protection locked="0"/>
    </xf>
    <xf numFmtId="0" fontId="7" fillId="0" borderId="9" xfId="0" applyFont="1" applyBorder="1" applyAlignment="1" applyProtection="1">
      <alignment vertical="center" wrapText="1"/>
      <protection locked="0"/>
    </xf>
    <xf numFmtId="0" fontId="11" fillId="5" borderId="0" xfId="0" applyFont="1" applyFill="1"/>
    <xf numFmtId="0" fontId="11" fillId="5" borderId="0" xfId="0" applyFont="1" applyFill="1" applyAlignment="1">
      <alignment horizontal="left" vertical="center" wrapText="1"/>
    </xf>
  </cellXfs>
  <cellStyles count="2">
    <cellStyle name="Hyperlink" xfId="1" builtinId="8"/>
    <cellStyle name="Normal" xfId="0" builtinId="0"/>
  </cellStyles>
  <dxfs count="16">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hair">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strike val="0"/>
        <outline val="0"/>
        <shadow val="0"/>
        <u val="none"/>
        <vertAlign val="baseline"/>
        <sz val="9"/>
        <color theme="1"/>
        <name val="Arial"/>
        <family val="2"/>
        <scheme val="none"/>
      </font>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hair">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strike val="0"/>
        <outline val="0"/>
        <shadow val="0"/>
        <u val="none"/>
        <vertAlign val="baseline"/>
        <sz val="9"/>
        <color theme="1"/>
        <name val="Arial"/>
        <family val="2"/>
        <scheme val="none"/>
      </font>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1" indent="0" justifyLastLine="0" shrinkToFit="0" readingOrder="0"/>
      <border diagonalUp="0" diagonalDown="0">
        <left/>
        <right style="hair">
          <color indexed="64"/>
        </right>
        <top/>
        <bottom/>
        <vertical/>
        <horizontal/>
      </border>
    </dxf>
    <dxf>
      <font>
        <strike val="0"/>
        <outline val="0"/>
        <shadow val="0"/>
        <u val="none"/>
        <vertAlign val="baseline"/>
        <sz val="9"/>
        <color theme="1"/>
        <name val="Arial"/>
        <family val="2"/>
        <scheme val="none"/>
      </font>
      <alignment horizontal="general" textRotation="0" wrapText="1" indent="0" justifyLastLine="0" shrinkToFit="0" readingOrder="0"/>
    </dxf>
    <dxf>
      <font>
        <b/>
        <i val="0"/>
        <strike val="0"/>
        <condense val="0"/>
        <extend val="0"/>
        <outline val="0"/>
        <shadow val="0"/>
        <u val="none"/>
        <vertAlign val="baseline"/>
        <sz val="9"/>
        <color theme="1"/>
        <name val="Arial"/>
        <family val="2"/>
        <scheme val="none"/>
      </font>
      <alignment horizontal="general"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493712</xdr:colOff>
      <xdr:row>0</xdr:row>
      <xdr:rowOff>0</xdr:rowOff>
    </xdr:from>
    <xdr:to>
      <xdr:col>11</xdr:col>
      <xdr:colOff>601989</xdr:colOff>
      <xdr:row>0</xdr:row>
      <xdr:rowOff>1295400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322512" y="0"/>
          <a:ext cx="4985077" cy="1295400"/>
        </a:xfrm>
        <a:prstGeom prst="rect">
          <a:avLst/>
        </a:prstGeom>
        <a:solidFill>
          <a:sysClr val="window" lastClr="FFFFFF"/>
        </a:solidFill>
        <a:ln w="9525" cmpd="sng">
          <a:noFill/>
        </a:ln>
        <a:effectLst/>
      </xdr:spPr>
      <xdr:txBody>
        <a:bodyPr vertOverflow="clip" wrap="square"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Arial" pitchFamily="34" charset="0"/>
            </a:rPr>
            <a:t>Action Tree for streamlined</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Arial" pitchFamily="34" charset="0"/>
            </a:rPr>
            <a:t>chloride variance approach</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rial Black" pitchFamily="34" charset="0"/>
              <a:ea typeface="+mn-ea"/>
              <a:cs typeface="Arial" pitchFamily="34" charset="0"/>
            </a:rPr>
            <a:t>Wastewater Permit Program</a:t>
          </a:r>
        </a:p>
        <a:p>
          <a:pPr marL="0" marR="0" lvl="0" indent="0" algn="r" defTabSz="914400" eaLnBrk="1" fontAlgn="auto" latinLnBrk="0" hangingPunct="1">
            <a:lnSpc>
              <a:spcPct val="100000"/>
            </a:lnSpc>
            <a:spcBef>
              <a:spcPts val="0"/>
            </a:spcBef>
            <a:spcAft>
              <a:spcPts val="0"/>
            </a:spcAft>
            <a:buClrTx/>
            <a:buSzTx/>
            <a:buFontTx/>
            <a:buNone/>
            <a:tabLst/>
            <a:defRPr/>
          </a:pPr>
          <a:endParaRPr kumimoji="0" lang="en-US" sz="800" b="0" i="1"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Doc Type: Variance Request Forms &amp; Submittals</a:t>
          </a:r>
        </a:p>
        <a:p>
          <a:pPr marL="0" marR="0" lvl="0" indent="0" algn="r" defTabSz="914400" eaLnBrk="1" fontAlgn="auto" latinLnBrk="0" hangingPunct="1">
            <a:lnSpc>
              <a:spcPct val="100000"/>
            </a:lnSpc>
            <a:spcBef>
              <a:spcPts val="0"/>
            </a:spcBef>
            <a:spcAft>
              <a:spcPts val="0"/>
            </a:spcAft>
            <a:buClrTx/>
            <a:buSzTx/>
            <a:buFontTx/>
            <a:buNone/>
            <a:tabLst/>
            <a:defRPr/>
          </a:pPr>
          <a:r>
            <a:rPr lang="en-US" sz="800" b="0" i="1">
              <a:solidFill>
                <a:sysClr val="windowText" lastClr="000000"/>
              </a:solidFill>
              <a:effectLst/>
              <a:latin typeface="Arial" panose="020B0604020202020204" pitchFamily="34" charset="0"/>
              <a:ea typeface="+mn-ea"/>
              <a:cs typeface="Arial" panose="020B0604020202020204" pitchFamily="34" charset="0"/>
            </a:rPr>
            <a:t>wq-wwprm2-112 (Revised 1/16/24)</a:t>
          </a:r>
          <a:endParaRPr lang="en-US" sz="800">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editAs="oneCell">
    <xdr:from>
      <xdr:col>0</xdr:col>
      <xdr:colOff>114300</xdr:colOff>
      <xdr:row>0</xdr:row>
      <xdr:rowOff>95250</xdr:rowOff>
    </xdr:from>
    <xdr:to>
      <xdr:col>4</xdr:col>
      <xdr:colOff>106680</xdr:colOff>
      <xdr:row>0</xdr:row>
      <xdr:rowOff>803910</xdr:rowOff>
    </xdr:to>
    <xdr:pic>
      <xdr:nvPicPr>
        <xdr:cNvPr id="12" name="Picture 1">
          <a:extLst>
            <a:ext uri="{FF2B5EF4-FFF2-40B4-BE49-F238E27FC236}">
              <a16:creationId xmlns:a16="http://schemas.microsoft.com/office/drawing/2014/main" id="{7A7E45D6-B3BE-41EA-A433-3BC169A6E7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95250"/>
          <a:ext cx="243078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B7" totalsRowShown="0" headerRowDxfId="15" dataDxfId="14">
  <tableColumns count="2">
    <tableColumn id="1" xr3:uid="{00000000-0010-0000-0000-000001000000}" name="Column heading" dataDxfId="13"/>
    <tableColumn id="2" xr3:uid="{00000000-0010-0000-0000-000002000000}" name="Description" dataDxfId="1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9:B21" totalsRowShown="0" headerRowDxfId="11" dataDxfId="10">
  <tableColumns count="2">
    <tableColumn id="1" xr3:uid="{00000000-0010-0000-0100-000001000000}" name="Source Category" dataDxfId="9"/>
    <tableColumn id="2" xr3:uid="{00000000-0010-0000-0100-000002000000}" name="Description" dataDxfId="8"/>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23:B32" totalsRowShown="0" headerRowDxfId="7" dataDxfId="6">
  <tableColumns count="2">
    <tableColumn id="1" xr3:uid="{00000000-0010-0000-0200-000001000000}" name="Activity Categories" dataDxfId="5"/>
    <tableColumn id="2" xr3:uid="{00000000-0010-0000-0200-000002000000}" name="Description" dataDxfId="4"/>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A36:B40" totalsRowShown="0" headerRowDxfId="3" dataDxfId="2">
  <tableColumns count="2">
    <tableColumn id="1" xr3:uid="{00000000-0010-0000-0300-000001000000}" name="Anticipated year(s) of action" dataDxfId="1"/>
    <tableColumn id="2" xr3:uid="{00000000-0010-0000-0300-000002000000}" name="Description"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QSVariances.MPCA@state.mn.u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pca.state.mn.us/sites/default/files/p-tr1-54.pdf" TargetMode="External"/><Relationship Id="rId1" Type="http://schemas.openxmlformats.org/officeDocument/2006/relationships/hyperlink" Target="https://gcc02.safelinks.protection.outlook.com/?url=https%3A%2F%2Fsmartsaltingtool.com%2F&amp;data=04%7C01%7Csteven.weiss%40state.mn.us%7C8ee23f0e79bc46e9ec6d08d98f576ec6%7Ceb14b04624c445198f26b89c2159828c%7C0%7C0%7C637698427940544363%7CUnknown%7CTWFpbGZsb3d8eyJWIjoiMC4wLjAwMDAiLCJQIjoiV2luMzIiLCJBTiI6Ik1haWwiLCJXVCI6Mn0%3D%7C1000&amp;sdata=guYXgeFbb4Nq8O0ckG4ewynzOVR8G%2BJzpj2zd6kx0tU%3D&amp;reserved=0"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
  <sheetViews>
    <sheetView tabSelected="1" zoomScaleNormal="100" workbookViewId="0">
      <selection activeCell="A2" sqref="A2:L2"/>
    </sheetView>
  </sheetViews>
  <sheetFormatPr defaultColWidth="9.140625" defaultRowHeight="15"/>
  <cols>
    <col min="1" max="16384" width="9.140625" style="8"/>
  </cols>
  <sheetData>
    <row r="1" spans="1:12" ht="106.5" customHeight="1">
      <c r="B1" s="7"/>
    </row>
    <row r="2" spans="1:12" ht="54.75" customHeight="1">
      <c r="A2" s="112" t="s">
        <v>152</v>
      </c>
      <c r="B2" s="112"/>
      <c r="C2" s="112"/>
      <c r="D2" s="112"/>
      <c r="E2" s="112"/>
      <c r="F2" s="112"/>
      <c r="G2" s="112"/>
      <c r="H2" s="112"/>
      <c r="I2" s="112"/>
      <c r="J2" s="112"/>
      <c r="K2" s="112"/>
      <c r="L2" s="112"/>
    </row>
    <row r="3" spans="1:12" ht="42.75" customHeight="1">
      <c r="A3" s="112" t="s">
        <v>137</v>
      </c>
      <c r="B3" s="112"/>
      <c r="C3" s="112"/>
      <c r="D3" s="112"/>
      <c r="E3" s="112"/>
      <c r="F3" s="112"/>
      <c r="G3" s="112"/>
      <c r="H3" s="112"/>
      <c r="I3" s="112"/>
      <c r="J3" s="112"/>
      <c r="K3" s="112"/>
      <c r="L3" s="112"/>
    </row>
    <row r="4" spans="1:12" ht="32.25" customHeight="1">
      <c r="A4" s="112" t="s">
        <v>138</v>
      </c>
      <c r="B4" s="112"/>
      <c r="C4" s="112"/>
      <c r="D4" s="112"/>
      <c r="E4" s="112"/>
      <c r="F4" s="112"/>
      <c r="G4" s="112"/>
      <c r="H4" s="112"/>
      <c r="I4" s="112"/>
      <c r="J4" s="112"/>
      <c r="K4" s="112"/>
      <c r="L4" s="112"/>
    </row>
    <row r="5" spans="1:12" ht="20.25" customHeight="1">
      <c r="A5" s="112" t="s">
        <v>156</v>
      </c>
      <c r="B5" s="112"/>
      <c r="C5" s="112"/>
      <c r="D5" s="112"/>
      <c r="E5" s="112"/>
      <c r="F5" s="112"/>
      <c r="G5" s="112"/>
      <c r="H5" s="112"/>
      <c r="I5" s="112"/>
      <c r="J5" s="112"/>
      <c r="K5" s="112"/>
      <c r="L5" s="112"/>
    </row>
    <row r="6" spans="1:12">
      <c r="A6" s="113" t="s">
        <v>157</v>
      </c>
      <c r="B6" s="114"/>
      <c r="C6" s="114"/>
      <c r="D6" s="114"/>
      <c r="E6" s="114"/>
      <c r="F6" s="114"/>
      <c r="G6" s="114"/>
      <c r="H6" s="114"/>
      <c r="I6" s="114"/>
      <c r="J6" s="114"/>
      <c r="K6" s="114"/>
      <c r="L6" s="114"/>
    </row>
  </sheetData>
  <sheetProtection algorithmName="SHA-512" hashValue="rtrtKedrc2Vn/GG1k6GhLr1C/mXdzTwtY/egxDAlNopEsbM2xYn5R4rTsblO97U8ec8VToPnA2HDLLcbz4b0Eg==" saltValue="MZrBgJJ/A2U/c+LPHIu0uw==" spinCount="100000" sheet="1" objects="1" scenarios="1"/>
  <mergeCells count="5">
    <mergeCell ref="A2:L2"/>
    <mergeCell ref="A3:L3"/>
    <mergeCell ref="A4:L4"/>
    <mergeCell ref="A5:L5"/>
    <mergeCell ref="A6:L6"/>
  </mergeCells>
  <hyperlinks>
    <hyperlink ref="A6" r:id="rId1" xr:uid="{9EB9383A-E8C3-4766-A5AE-C205790A1BAC}"/>
  </hyperlinks>
  <pageMargins left="0.7" right="0.7" top="0.75" bottom="0.75" header="0.3" footer="0.3"/>
  <pageSetup orientation="landscape" horizontalDpi="1200" verticalDpi="1200" r:id="rId2"/>
  <headerFooter>
    <oddFooter>&amp;L&amp;"Arial,Italic"&amp;8wq-wwprm2-112  •  1/14/24&amp;C&amp;"Arial,Italic"&amp;8htttps://ww.pca.state.mn.us  •  Available in alternative formats  •  651-296-6300  •  800-657-3864  •  Use your preferred relay service &amp;R&amp;"Arial,Italic"&amp;8Page &amp;P of &amp;N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2"/>
  <sheetViews>
    <sheetView workbookViewId="0">
      <selection sqref="A1:L1"/>
    </sheetView>
  </sheetViews>
  <sheetFormatPr defaultColWidth="9.140625" defaultRowHeight="15"/>
  <cols>
    <col min="1" max="12" width="9.140625" style="13"/>
    <col min="13" max="16" width="9.140625" style="11"/>
    <col min="17" max="16384" width="9.140625" style="8"/>
  </cols>
  <sheetData>
    <row r="1" spans="1:16" ht="24.75" customHeight="1">
      <c r="A1" s="116" t="s">
        <v>139</v>
      </c>
      <c r="B1" s="116"/>
      <c r="C1" s="116"/>
      <c r="D1" s="116"/>
      <c r="E1" s="116"/>
      <c r="F1" s="116"/>
      <c r="G1" s="116"/>
      <c r="H1" s="116"/>
      <c r="I1" s="116"/>
      <c r="J1" s="116"/>
      <c r="K1" s="116"/>
      <c r="L1" s="116"/>
      <c r="M1" s="10"/>
      <c r="N1" s="10"/>
      <c r="O1" s="10"/>
    </row>
    <row r="2" spans="1:16" ht="54.75" customHeight="1">
      <c r="A2" s="115" t="s">
        <v>142</v>
      </c>
      <c r="B2" s="115"/>
      <c r="C2" s="115"/>
      <c r="D2" s="115"/>
      <c r="E2" s="115"/>
      <c r="F2" s="115"/>
      <c r="G2" s="115"/>
      <c r="H2" s="115"/>
      <c r="I2" s="115"/>
      <c r="J2" s="115"/>
      <c r="K2" s="115"/>
      <c r="L2" s="115"/>
      <c r="M2" s="10"/>
      <c r="N2" s="10"/>
      <c r="O2" s="10"/>
    </row>
    <row r="3" spans="1:16" ht="56.25" customHeight="1">
      <c r="A3" s="115" t="s">
        <v>140</v>
      </c>
      <c r="B3" s="115"/>
      <c r="C3" s="115"/>
      <c r="D3" s="115"/>
      <c r="E3" s="115"/>
      <c r="F3" s="115"/>
      <c r="G3" s="115"/>
      <c r="H3" s="115"/>
      <c r="I3" s="115"/>
      <c r="J3" s="115"/>
      <c r="K3" s="115"/>
      <c r="L3" s="115"/>
      <c r="M3" s="10"/>
      <c r="N3" s="10"/>
      <c r="O3" s="10"/>
    </row>
    <row r="4" spans="1:16" ht="53.25" customHeight="1">
      <c r="A4" s="115" t="s">
        <v>141</v>
      </c>
      <c r="B4" s="115"/>
      <c r="C4" s="115"/>
      <c r="D4" s="115"/>
      <c r="E4" s="115"/>
      <c r="F4" s="115"/>
      <c r="G4" s="115"/>
      <c r="H4" s="115"/>
      <c r="I4" s="115"/>
      <c r="J4" s="115"/>
      <c r="K4" s="115"/>
      <c r="L4" s="115"/>
      <c r="M4" s="10"/>
      <c r="N4" s="10"/>
      <c r="O4" s="10"/>
    </row>
    <row r="5" spans="1:16" s="9" customFormat="1" ht="30" customHeight="1">
      <c r="A5" s="115" t="s">
        <v>158</v>
      </c>
      <c r="B5" s="115"/>
      <c r="C5" s="115"/>
      <c r="D5" s="115"/>
      <c r="E5" s="115"/>
      <c r="F5" s="115"/>
      <c r="G5" s="115"/>
      <c r="H5" s="115"/>
      <c r="I5" s="115"/>
      <c r="J5" s="115"/>
      <c r="K5" s="115"/>
      <c r="L5" s="115"/>
      <c r="M5" s="12"/>
      <c r="N5" s="12"/>
      <c r="O5" s="12"/>
      <c r="P5" s="13"/>
    </row>
    <row r="6" spans="1:16">
      <c r="A6" s="12"/>
      <c r="B6" s="12"/>
      <c r="C6" s="12"/>
      <c r="D6" s="12"/>
      <c r="E6" s="12"/>
      <c r="F6" s="12"/>
      <c r="G6" s="12"/>
      <c r="H6" s="12"/>
      <c r="I6" s="12"/>
      <c r="J6" s="12"/>
      <c r="K6" s="12"/>
      <c r="L6" s="12"/>
      <c r="M6" s="10"/>
      <c r="N6" s="10"/>
      <c r="O6" s="10"/>
    </row>
    <row r="7" spans="1:16">
      <c r="A7" s="12"/>
      <c r="B7" s="12"/>
      <c r="C7" s="12"/>
      <c r="D7" s="12"/>
      <c r="E7" s="12"/>
      <c r="F7" s="12"/>
      <c r="G7" s="12"/>
      <c r="H7" s="12"/>
      <c r="I7" s="12"/>
      <c r="J7" s="12"/>
      <c r="K7" s="12"/>
      <c r="L7" s="12"/>
      <c r="M7" s="10"/>
      <c r="N7" s="10"/>
      <c r="O7" s="10"/>
    </row>
    <row r="8" spans="1:16">
      <c r="A8" s="12"/>
      <c r="B8" s="12"/>
      <c r="C8" s="12"/>
      <c r="D8" s="12"/>
      <c r="E8" s="12"/>
      <c r="F8" s="12"/>
      <c r="G8" s="12"/>
      <c r="H8" s="12"/>
      <c r="I8" s="12"/>
      <c r="J8" s="12"/>
      <c r="K8" s="12"/>
      <c r="L8" s="12"/>
      <c r="M8" s="10"/>
      <c r="N8" s="10"/>
      <c r="O8" s="10"/>
    </row>
    <row r="9" spans="1:16">
      <c r="A9" s="12"/>
      <c r="B9" s="12"/>
      <c r="C9" s="12"/>
      <c r="D9" s="12"/>
      <c r="E9" s="12"/>
      <c r="F9" s="12"/>
      <c r="G9" s="12"/>
      <c r="H9" s="12"/>
      <c r="I9" s="12"/>
      <c r="J9" s="12"/>
      <c r="K9" s="12"/>
      <c r="L9" s="12"/>
      <c r="M9" s="10"/>
      <c r="N9" s="10"/>
      <c r="O9" s="10"/>
    </row>
    <row r="10" spans="1:16">
      <c r="A10" s="12"/>
      <c r="B10" s="12"/>
      <c r="C10" s="12"/>
      <c r="D10" s="12"/>
      <c r="E10" s="12"/>
      <c r="F10" s="12"/>
      <c r="G10" s="12"/>
      <c r="H10" s="12"/>
      <c r="I10" s="12"/>
      <c r="J10" s="12"/>
      <c r="K10" s="12"/>
      <c r="L10" s="12"/>
      <c r="M10" s="10"/>
      <c r="N10" s="10"/>
      <c r="O10" s="10"/>
    </row>
    <row r="11" spans="1:16">
      <c r="A11" s="12"/>
      <c r="B11" s="12"/>
      <c r="C11" s="12"/>
      <c r="D11" s="12"/>
      <c r="E11" s="12"/>
      <c r="F11" s="12"/>
      <c r="G11" s="12"/>
      <c r="H11" s="12"/>
      <c r="I11" s="12"/>
      <c r="J11" s="12"/>
      <c r="K11" s="12"/>
      <c r="L11" s="12"/>
      <c r="M11" s="10"/>
      <c r="N11" s="10"/>
      <c r="O11" s="10"/>
    </row>
    <row r="12" spans="1:16">
      <c r="A12" s="12"/>
      <c r="B12" s="12"/>
      <c r="C12" s="12"/>
      <c r="D12" s="12"/>
      <c r="E12" s="12"/>
      <c r="F12" s="12"/>
      <c r="G12" s="12"/>
      <c r="H12" s="12"/>
      <c r="I12" s="12"/>
      <c r="J12" s="12"/>
      <c r="K12" s="12"/>
      <c r="L12" s="12"/>
      <c r="M12" s="10"/>
      <c r="N12" s="10"/>
      <c r="O12" s="10"/>
    </row>
  </sheetData>
  <sheetProtection algorithmName="SHA-512" hashValue="mnfSzSG6K1/o7+KH8Vn8gSpQLKyz4+zV9y66OM/NU2ANacVX+JpuCmUKYdo6DBrjWf9lpc9nsft6e5TlltuA0Q==" saltValue="o48/TtxcGB3o79Mdke3EIQ==" spinCount="100000" sheet="1" objects="1" scenarios="1"/>
  <mergeCells count="5">
    <mergeCell ref="A2:L2"/>
    <mergeCell ref="A3:L3"/>
    <mergeCell ref="A4:L4"/>
    <mergeCell ref="A5:L5"/>
    <mergeCell ref="A1:L1"/>
  </mergeCells>
  <pageMargins left="0.7" right="0.7" top="0.75" bottom="0.75" header="0.3" footer="0.3"/>
  <pageSetup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100"/>
  <sheetViews>
    <sheetView zoomScaleNormal="100" workbookViewId="0">
      <pane ySplit="6" topLeftCell="A7" activePane="bottomLeft" state="frozen"/>
      <selection activeCell="C1" sqref="C1"/>
      <selection pane="bottomLeft" activeCell="D7" sqref="D7"/>
    </sheetView>
  </sheetViews>
  <sheetFormatPr defaultRowHeight="15"/>
  <cols>
    <col min="1" max="1" width="13.7109375" customWidth="1"/>
    <col min="2" max="2" width="22.140625" customWidth="1"/>
    <col min="3" max="3" width="31.42578125" customWidth="1"/>
    <col min="4" max="4" width="12.28515625" bestFit="1" customWidth="1"/>
    <col min="5" max="9" width="5.42578125" style="2" customWidth="1"/>
    <col min="10" max="14" width="5.42578125" style="3" customWidth="1"/>
    <col min="15" max="19" width="5.42578125" style="1" customWidth="1"/>
    <col min="20" max="20" width="39.42578125" style="14" customWidth="1"/>
    <col min="21" max="21" width="29" style="15" customWidth="1"/>
    <col min="22" max="22" width="27" style="4" customWidth="1"/>
  </cols>
  <sheetData>
    <row r="1" spans="1:22" ht="23.25" customHeight="1">
      <c r="A1" s="109" t="s">
        <v>160</v>
      </c>
      <c r="B1" s="109"/>
      <c r="E1"/>
      <c r="F1"/>
      <c r="G1"/>
      <c r="H1"/>
      <c r="I1"/>
      <c r="J1"/>
      <c r="K1"/>
      <c r="L1"/>
      <c r="M1"/>
      <c r="N1"/>
      <c r="O1"/>
      <c r="P1"/>
      <c r="Q1"/>
      <c r="R1"/>
      <c r="S1"/>
    </row>
    <row r="2" spans="1:22" ht="17.25" customHeight="1">
      <c r="A2" s="5"/>
      <c r="E2"/>
      <c r="F2"/>
      <c r="G2"/>
      <c r="H2"/>
      <c r="I2"/>
      <c r="J2"/>
      <c r="K2"/>
      <c r="L2"/>
      <c r="M2"/>
      <c r="N2"/>
      <c r="O2"/>
      <c r="P2"/>
      <c r="Q2"/>
      <c r="R2"/>
      <c r="S2"/>
    </row>
    <row r="3" spans="1:22" ht="27.75" customHeight="1" thickBot="1">
      <c r="A3" s="144"/>
      <c r="B3" s="145"/>
      <c r="C3" s="146"/>
      <c r="D3" s="153" t="s">
        <v>0</v>
      </c>
      <c r="E3" s="154"/>
      <c r="F3" s="154"/>
      <c r="G3" s="154"/>
      <c r="H3" s="154"/>
      <c r="I3" s="154"/>
      <c r="J3" s="154"/>
      <c r="K3" s="154"/>
      <c r="L3" s="154"/>
      <c r="M3" s="154"/>
      <c r="N3" s="154"/>
      <c r="O3" s="154"/>
      <c r="P3" s="154"/>
      <c r="Q3" s="154"/>
      <c r="R3" s="154"/>
      <c r="S3" s="155"/>
      <c r="T3" s="134" t="s">
        <v>1</v>
      </c>
      <c r="U3" s="125" t="s">
        <v>148</v>
      </c>
    </row>
    <row r="4" spans="1:22">
      <c r="A4" s="147"/>
      <c r="B4" s="148"/>
      <c r="C4" s="148"/>
      <c r="D4" s="151" t="s">
        <v>136</v>
      </c>
      <c r="E4" s="136" t="s">
        <v>133</v>
      </c>
      <c r="F4" s="137"/>
      <c r="G4" s="137"/>
      <c r="H4" s="137"/>
      <c r="I4" s="138"/>
      <c r="J4" s="139" t="s">
        <v>134</v>
      </c>
      <c r="K4" s="140"/>
      <c r="L4" s="140"/>
      <c r="M4" s="140"/>
      <c r="N4" s="141"/>
      <c r="O4" s="136" t="s">
        <v>135</v>
      </c>
      <c r="P4" s="137"/>
      <c r="Q4" s="137"/>
      <c r="R4" s="137"/>
      <c r="S4" s="138"/>
      <c r="T4" s="135"/>
      <c r="U4" s="125"/>
    </row>
    <row r="5" spans="1:22" ht="15" customHeight="1">
      <c r="A5" s="149"/>
      <c r="B5" s="150"/>
      <c r="C5" s="150"/>
      <c r="D5" s="152"/>
      <c r="E5" s="47" t="s">
        <v>5</v>
      </c>
      <c r="F5" s="33" t="s">
        <v>5</v>
      </c>
      <c r="G5" s="33" t="s">
        <v>5</v>
      </c>
      <c r="H5" s="33" t="s">
        <v>5</v>
      </c>
      <c r="I5" s="48" t="s">
        <v>5</v>
      </c>
      <c r="J5" s="75" t="s">
        <v>5</v>
      </c>
      <c r="K5" s="40" t="s">
        <v>5</v>
      </c>
      <c r="L5" s="40" t="s">
        <v>6</v>
      </c>
      <c r="M5" s="40" t="s">
        <v>6</v>
      </c>
      <c r="N5" s="76" t="s">
        <v>6</v>
      </c>
      <c r="O5" s="47" t="s">
        <v>6</v>
      </c>
      <c r="P5" s="33" t="s">
        <v>6</v>
      </c>
      <c r="Q5" s="33" t="s">
        <v>6</v>
      </c>
      <c r="R5" s="33" t="s">
        <v>6</v>
      </c>
      <c r="S5" s="48" t="s">
        <v>6</v>
      </c>
      <c r="T5" s="135"/>
      <c r="U5" s="125"/>
    </row>
    <row r="6" spans="1:22" s="14" customFormat="1" ht="42.6" customHeight="1">
      <c r="A6" s="21" t="s">
        <v>7</v>
      </c>
      <c r="B6" s="21" t="s">
        <v>8</v>
      </c>
      <c r="C6" s="61" t="s">
        <v>145</v>
      </c>
      <c r="D6" s="67" t="s">
        <v>9</v>
      </c>
      <c r="E6" s="49">
        <v>1</v>
      </c>
      <c r="F6" s="34">
        <v>2</v>
      </c>
      <c r="G6" s="34">
        <v>3</v>
      </c>
      <c r="H6" s="34">
        <v>4</v>
      </c>
      <c r="I6" s="50">
        <v>5</v>
      </c>
      <c r="J6" s="77">
        <v>6</v>
      </c>
      <c r="K6" s="41">
        <v>7</v>
      </c>
      <c r="L6" s="41">
        <v>8</v>
      </c>
      <c r="M6" s="41">
        <v>9</v>
      </c>
      <c r="N6" s="78">
        <v>10</v>
      </c>
      <c r="O6" s="49">
        <v>11</v>
      </c>
      <c r="P6" s="34">
        <v>12</v>
      </c>
      <c r="Q6" s="34">
        <v>13</v>
      </c>
      <c r="R6" s="34">
        <v>14</v>
      </c>
      <c r="S6" s="50">
        <v>15</v>
      </c>
      <c r="T6" s="135"/>
      <c r="U6" s="125"/>
      <c r="V6" s="22"/>
    </row>
    <row r="7" spans="1:22" s="14" customFormat="1" ht="60">
      <c r="A7" s="17" t="s">
        <v>10</v>
      </c>
      <c r="B7" s="23" t="s">
        <v>11</v>
      </c>
      <c r="C7" s="62" t="s">
        <v>109</v>
      </c>
      <c r="D7" s="68" t="s">
        <v>12</v>
      </c>
      <c r="E7" s="51"/>
      <c r="F7" s="35"/>
      <c r="G7" s="35"/>
      <c r="H7" s="35"/>
      <c r="I7" s="52"/>
      <c r="J7" s="79"/>
      <c r="K7" s="42"/>
      <c r="L7" s="42"/>
      <c r="M7" s="42"/>
      <c r="N7" s="80"/>
      <c r="O7" s="51"/>
      <c r="P7" s="35"/>
      <c r="Q7" s="35"/>
      <c r="R7" s="35"/>
      <c r="S7" s="94"/>
      <c r="T7" s="89" t="s">
        <v>143</v>
      </c>
      <c r="U7" s="16"/>
      <c r="V7" s="22"/>
    </row>
    <row r="8" spans="1:22" s="14" customFormat="1" ht="108" customHeight="1">
      <c r="A8" s="17" t="s">
        <v>10</v>
      </c>
      <c r="B8" s="17" t="s">
        <v>13</v>
      </c>
      <c r="C8" s="62" t="s">
        <v>153</v>
      </c>
      <c r="D8" s="105" t="s">
        <v>12</v>
      </c>
      <c r="E8" s="106" t="s">
        <v>12</v>
      </c>
      <c r="F8" s="107" t="s">
        <v>12</v>
      </c>
      <c r="G8" s="107" t="s">
        <v>12</v>
      </c>
      <c r="H8" s="107" t="s">
        <v>12</v>
      </c>
      <c r="I8" s="108" t="s">
        <v>12</v>
      </c>
      <c r="J8" s="106" t="s">
        <v>12</v>
      </c>
      <c r="K8" s="107" t="s">
        <v>12</v>
      </c>
      <c r="L8" s="107" t="s">
        <v>12</v>
      </c>
      <c r="M8" s="107" t="s">
        <v>12</v>
      </c>
      <c r="N8" s="108" t="s">
        <v>12</v>
      </c>
      <c r="O8" s="106" t="s">
        <v>12</v>
      </c>
      <c r="P8" s="107" t="s">
        <v>12</v>
      </c>
      <c r="Q8" s="107" t="s">
        <v>12</v>
      </c>
      <c r="R8" s="107" t="s">
        <v>12</v>
      </c>
      <c r="S8" s="108" t="s">
        <v>12</v>
      </c>
      <c r="T8" s="90" t="s">
        <v>154</v>
      </c>
      <c r="U8" s="16"/>
      <c r="V8" s="22"/>
    </row>
    <row r="9" spans="1:22" s="14" customFormat="1" ht="48">
      <c r="A9" s="17" t="s">
        <v>10</v>
      </c>
      <c r="B9" s="17" t="s">
        <v>14</v>
      </c>
      <c r="C9" s="62" t="s">
        <v>110</v>
      </c>
      <c r="D9" s="68" t="s">
        <v>12</v>
      </c>
      <c r="E9" s="53"/>
      <c r="F9" s="36"/>
      <c r="G9" s="36"/>
      <c r="H9" s="36"/>
      <c r="I9" s="54"/>
      <c r="J9" s="81" t="s">
        <v>12</v>
      </c>
      <c r="K9" s="43"/>
      <c r="L9" s="43"/>
      <c r="M9" s="43"/>
      <c r="N9" s="82"/>
      <c r="O9" s="53" t="s">
        <v>12</v>
      </c>
      <c r="P9" s="36"/>
      <c r="Q9" s="36"/>
      <c r="R9" s="36"/>
      <c r="S9" s="95"/>
      <c r="T9" s="90" t="s">
        <v>144</v>
      </c>
      <c r="U9" s="16"/>
      <c r="V9" s="22"/>
    </row>
    <row r="10" spans="1:22" s="14" customFormat="1" ht="44.25" customHeight="1">
      <c r="A10" s="17" t="s">
        <v>10</v>
      </c>
      <c r="B10" s="23" t="s">
        <v>11</v>
      </c>
      <c r="C10" s="62" t="s">
        <v>15</v>
      </c>
      <c r="D10" s="68"/>
      <c r="E10" s="51" t="s">
        <v>12</v>
      </c>
      <c r="F10" s="35" t="s">
        <v>12</v>
      </c>
      <c r="G10" s="35" t="s">
        <v>12</v>
      </c>
      <c r="H10" s="35" t="s">
        <v>12</v>
      </c>
      <c r="I10" s="52" t="s">
        <v>12</v>
      </c>
      <c r="J10" s="79" t="s">
        <v>12</v>
      </c>
      <c r="K10" s="42" t="s">
        <v>12</v>
      </c>
      <c r="L10" s="42" t="s">
        <v>12</v>
      </c>
      <c r="M10" s="42" t="s">
        <v>12</v>
      </c>
      <c r="N10" s="80" t="s">
        <v>12</v>
      </c>
      <c r="O10" s="51" t="s">
        <v>12</v>
      </c>
      <c r="P10" s="35" t="s">
        <v>12</v>
      </c>
      <c r="Q10" s="35" t="s">
        <v>12</v>
      </c>
      <c r="R10" s="35" t="s">
        <v>12</v>
      </c>
      <c r="S10" s="52" t="s">
        <v>12</v>
      </c>
      <c r="T10" s="91" t="s">
        <v>96</v>
      </c>
      <c r="U10" s="16"/>
      <c r="V10" s="22"/>
    </row>
    <row r="11" spans="1:22" s="14" customFormat="1" ht="70.5" customHeight="1">
      <c r="A11" s="24" t="s">
        <v>16</v>
      </c>
      <c r="B11" s="24" t="s">
        <v>14</v>
      </c>
      <c r="C11" s="63" t="s">
        <v>111</v>
      </c>
      <c r="D11" s="69"/>
      <c r="E11" s="55"/>
      <c r="F11" s="37"/>
      <c r="G11" s="37" t="s">
        <v>12</v>
      </c>
      <c r="H11" s="37"/>
      <c r="I11" s="56"/>
      <c r="J11" s="83"/>
      <c r="K11" s="44"/>
      <c r="L11" s="44" t="s">
        <v>12</v>
      </c>
      <c r="M11" s="44"/>
      <c r="N11" s="84"/>
      <c r="O11" s="55"/>
      <c r="P11" s="37"/>
      <c r="Q11" s="37" t="s">
        <v>12</v>
      </c>
      <c r="R11" s="37"/>
      <c r="S11" s="96"/>
      <c r="T11" s="111" t="s">
        <v>169</v>
      </c>
      <c r="U11" s="16"/>
      <c r="V11" s="22"/>
    </row>
    <row r="12" spans="1:22" s="14" customFormat="1" ht="96">
      <c r="A12" s="20" t="s">
        <v>70</v>
      </c>
      <c r="B12" s="18" t="s">
        <v>20</v>
      </c>
      <c r="C12" s="64" t="s">
        <v>127</v>
      </c>
      <c r="D12" s="70"/>
      <c r="E12" s="57"/>
      <c r="F12" s="38"/>
      <c r="G12" s="38" t="s">
        <v>12</v>
      </c>
      <c r="H12" s="38"/>
      <c r="I12" s="58"/>
      <c r="J12" s="85"/>
      <c r="K12" s="45"/>
      <c r="L12" s="45" t="s">
        <v>12</v>
      </c>
      <c r="M12" s="45"/>
      <c r="N12" s="86"/>
      <c r="O12" s="57"/>
      <c r="P12" s="38"/>
      <c r="Q12" s="38" t="s">
        <v>12</v>
      </c>
      <c r="R12" s="38"/>
      <c r="S12" s="58"/>
      <c r="T12" s="92" t="s">
        <v>162</v>
      </c>
      <c r="U12" s="19"/>
      <c r="V12" s="22"/>
    </row>
    <row r="13" spans="1:22" s="14" customFormat="1" ht="60">
      <c r="A13" s="17" t="s">
        <v>17</v>
      </c>
      <c r="B13" s="17" t="s">
        <v>14</v>
      </c>
      <c r="C13" s="62" t="s">
        <v>112</v>
      </c>
      <c r="D13" s="68" t="s">
        <v>12</v>
      </c>
      <c r="E13" s="53" t="s">
        <v>12</v>
      </c>
      <c r="F13" s="36"/>
      <c r="G13" s="36"/>
      <c r="H13" s="36"/>
      <c r="I13" s="54"/>
      <c r="J13" s="81" t="s">
        <v>12</v>
      </c>
      <c r="K13" s="43"/>
      <c r="L13" s="43"/>
      <c r="M13" s="43"/>
      <c r="N13" s="82"/>
      <c r="O13" s="53" t="s">
        <v>12</v>
      </c>
      <c r="P13" s="36"/>
      <c r="Q13" s="36"/>
      <c r="R13" s="36"/>
      <c r="S13" s="95"/>
      <c r="T13" s="90" t="s">
        <v>159</v>
      </c>
      <c r="U13" s="16"/>
      <c r="V13" s="22"/>
    </row>
    <row r="14" spans="1:22" s="14" customFormat="1" ht="62.25" customHeight="1">
      <c r="A14" s="20" t="s">
        <v>17</v>
      </c>
      <c r="B14" s="20" t="s">
        <v>14</v>
      </c>
      <c r="C14" s="65" t="s">
        <v>113</v>
      </c>
      <c r="D14" s="69"/>
      <c r="E14" s="57"/>
      <c r="F14" s="38" t="s">
        <v>12</v>
      </c>
      <c r="G14" s="38"/>
      <c r="H14" s="38"/>
      <c r="I14" s="58"/>
      <c r="J14" s="85"/>
      <c r="K14" s="45" t="s">
        <v>12</v>
      </c>
      <c r="L14" s="45"/>
      <c r="M14" s="45"/>
      <c r="N14" s="86"/>
      <c r="O14" s="57"/>
      <c r="P14" s="38" t="s">
        <v>12</v>
      </c>
      <c r="Q14" s="38"/>
      <c r="R14" s="38"/>
      <c r="S14" s="97"/>
      <c r="T14" s="110" t="s">
        <v>170</v>
      </c>
      <c r="U14" s="16"/>
      <c r="V14" s="22"/>
    </row>
    <row r="15" spans="1:22" s="14" customFormat="1" ht="72.75" customHeight="1">
      <c r="A15" s="20" t="s">
        <v>17</v>
      </c>
      <c r="B15" s="20" t="s">
        <v>14</v>
      </c>
      <c r="C15" s="63" t="s">
        <v>18</v>
      </c>
      <c r="D15" s="69"/>
      <c r="E15" s="57"/>
      <c r="F15" s="38" t="s">
        <v>12</v>
      </c>
      <c r="G15" s="38"/>
      <c r="H15" s="38"/>
      <c r="I15" s="58"/>
      <c r="J15" s="85"/>
      <c r="K15" s="45" t="s">
        <v>12</v>
      </c>
      <c r="L15" s="45"/>
      <c r="M15" s="45"/>
      <c r="N15" s="86"/>
      <c r="O15" s="57"/>
      <c r="P15" s="38" t="s">
        <v>12</v>
      </c>
      <c r="Q15" s="38"/>
      <c r="R15" s="38"/>
      <c r="S15" s="97"/>
      <c r="T15" s="26" t="s">
        <v>164</v>
      </c>
      <c r="U15" s="16"/>
      <c r="V15" s="22"/>
    </row>
    <row r="16" spans="1:22" s="14" customFormat="1" ht="45.75" customHeight="1">
      <c r="A16" s="20" t="s">
        <v>19</v>
      </c>
      <c r="B16" s="20" t="s">
        <v>20</v>
      </c>
      <c r="C16" s="63" t="s">
        <v>21</v>
      </c>
      <c r="D16" s="69"/>
      <c r="E16" s="57"/>
      <c r="F16" s="38"/>
      <c r="G16" s="38" t="s">
        <v>12</v>
      </c>
      <c r="H16" s="38"/>
      <c r="I16" s="58"/>
      <c r="J16" s="85"/>
      <c r="K16" s="45"/>
      <c r="L16" s="45" t="s">
        <v>12</v>
      </c>
      <c r="M16" s="45"/>
      <c r="N16" s="86"/>
      <c r="O16" s="57"/>
      <c r="P16" s="38"/>
      <c r="Q16" s="38" t="s">
        <v>12</v>
      </c>
      <c r="R16" s="38"/>
      <c r="S16" s="97"/>
      <c r="T16" s="93" t="s">
        <v>161</v>
      </c>
      <c r="U16" s="16"/>
      <c r="V16" s="22"/>
    </row>
    <row r="17" spans="1:22" s="14" customFormat="1" ht="50.25" customHeight="1">
      <c r="A17" s="20" t="s">
        <v>19</v>
      </c>
      <c r="B17" s="20" t="s">
        <v>13</v>
      </c>
      <c r="C17" s="63" t="s">
        <v>22</v>
      </c>
      <c r="D17" s="69"/>
      <c r="E17" s="57"/>
      <c r="F17" s="38"/>
      <c r="G17" s="38" t="s">
        <v>12</v>
      </c>
      <c r="H17" s="38"/>
      <c r="I17" s="58"/>
      <c r="J17" s="85"/>
      <c r="K17" s="45"/>
      <c r="L17" s="45" t="s">
        <v>12</v>
      </c>
      <c r="M17" s="45"/>
      <c r="N17" s="86"/>
      <c r="O17" s="57"/>
      <c r="P17" s="38"/>
      <c r="Q17" s="38" t="s">
        <v>12</v>
      </c>
      <c r="R17" s="38"/>
      <c r="S17" s="97"/>
      <c r="T17" s="93" t="s">
        <v>23</v>
      </c>
      <c r="U17" s="16"/>
      <c r="V17" s="22"/>
    </row>
    <row r="18" spans="1:22" s="14" customFormat="1" ht="60.75" customHeight="1">
      <c r="A18" s="20" t="s">
        <v>19</v>
      </c>
      <c r="B18" s="20" t="s">
        <v>14</v>
      </c>
      <c r="C18" s="63" t="s">
        <v>24</v>
      </c>
      <c r="D18" s="69"/>
      <c r="E18" s="57"/>
      <c r="F18" s="38"/>
      <c r="G18" s="38" t="s">
        <v>12</v>
      </c>
      <c r="H18" s="38"/>
      <c r="I18" s="58"/>
      <c r="J18" s="85"/>
      <c r="K18" s="45"/>
      <c r="L18" s="45" t="s">
        <v>12</v>
      </c>
      <c r="M18" s="45"/>
      <c r="N18" s="86"/>
      <c r="O18" s="57"/>
      <c r="P18" s="38"/>
      <c r="Q18" s="38" t="s">
        <v>12</v>
      </c>
      <c r="R18" s="38"/>
      <c r="S18" s="97"/>
      <c r="T18" s="110" t="s">
        <v>23</v>
      </c>
      <c r="U18" s="16"/>
      <c r="V18" s="22"/>
    </row>
    <row r="19" spans="1:22" s="14" customFormat="1" ht="57" customHeight="1">
      <c r="A19" s="20" t="s">
        <v>19</v>
      </c>
      <c r="B19" s="20" t="s">
        <v>14</v>
      </c>
      <c r="C19" s="63" t="s">
        <v>114</v>
      </c>
      <c r="D19" s="69"/>
      <c r="E19" s="57"/>
      <c r="F19" s="38"/>
      <c r="G19" s="38" t="s">
        <v>12</v>
      </c>
      <c r="H19" s="38"/>
      <c r="I19" s="58"/>
      <c r="J19" s="85"/>
      <c r="K19" s="45"/>
      <c r="L19" s="45" t="s">
        <v>12</v>
      </c>
      <c r="M19" s="45"/>
      <c r="N19" s="86"/>
      <c r="O19" s="57"/>
      <c r="P19" s="38"/>
      <c r="Q19" s="38" t="s">
        <v>12</v>
      </c>
      <c r="R19" s="38"/>
      <c r="S19" s="97"/>
      <c r="T19" s="110" t="s">
        <v>165</v>
      </c>
      <c r="U19" s="16"/>
      <c r="V19" s="22"/>
    </row>
    <row r="20" spans="1:22" s="14" customFormat="1" ht="113.25" customHeight="1">
      <c r="A20" s="20" t="s">
        <v>19</v>
      </c>
      <c r="B20" s="20" t="s">
        <v>83</v>
      </c>
      <c r="C20" s="65" t="s">
        <v>26</v>
      </c>
      <c r="D20" s="69"/>
      <c r="E20" s="57"/>
      <c r="F20" s="38"/>
      <c r="G20" s="38" t="s">
        <v>12</v>
      </c>
      <c r="H20" s="38"/>
      <c r="I20" s="58"/>
      <c r="J20" s="85"/>
      <c r="K20" s="45"/>
      <c r="L20" s="45" t="s">
        <v>12</v>
      </c>
      <c r="M20" s="45"/>
      <c r="N20" s="86"/>
      <c r="O20" s="57"/>
      <c r="P20" s="38"/>
      <c r="Q20" s="38" t="s">
        <v>12</v>
      </c>
      <c r="R20" s="38"/>
      <c r="S20" s="97"/>
      <c r="T20" s="110" t="s">
        <v>166</v>
      </c>
      <c r="U20" s="16"/>
      <c r="V20" s="22"/>
    </row>
    <row r="21" spans="1:22" s="14" customFormat="1" ht="53.25" customHeight="1">
      <c r="A21" s="20" t="s">
        <v>27</v>
      </c>
      <c r="B21" s="20" t="s">
        <v>20</v>
      </c>
      <c r="C21" s="63" t="s">
        <v>28</v>
      </c>
      <c r="D21" s="69"/>
      <c r="E21" s="57"/>
      <c r="F21" s="38"/>
      <c r="G21" s="38"/>
      <c r="H21" s="38" t="s">
        <v>12</v>
      </c>
      <c r="I21" s="58"/>
      <c r="J21" s="85"/>
      <c r="K21" s="45"/>
      <c r="L21" s="45"/>
      <c r="M21" s="45" t="s">
        <v>12</v>
      </c>
      <c r="N21" s="86"/>
      <c r="O21" s="57"/>
      <c r="P21" s="38"/>
      <c r="Q21" s="38"/>
      <c r="R21" s="38" t="s">
        <v>12</v>
      </c>
      <c r="S21" s="97"/>
      <c r="T21" s="110" t="s">
        <v>161</v>
      </c>
      <c r="U21" s="16"/>
      <c r="V21" s="22"/>
    </row>
    <row r="22" spans="1:22" s="14" customFormat="1" ht="64.5" customHeight="1">
      <c r="A22" s="20" t="s">
        <v>27</v>
      </c>
      <c r="B22" s="20" t="s">
        <v>13</v>
      </c>
      <c r="C22" s="63" t="s">
        <v>29</v>
      </c>
      <c r="D22" s="69"/>
      <c r="E22" s="57"/>
      <c r="F22" s="38"/>
      <c r="G22" s="38"/>
      <c r="H22" s="38" t="s">
        <v>12</v>
      </c>
      <c r="I22" s="58"/>
      <c r="J22" s="85"/>
      <c r="K22" s="45"/>
      <c r="L22" s="45"/>
      <c r="M22" s="45" t="s">
        <v>12</v>
      </c>
      <c r="N22" s="86"/>
      <c r="O22" s="57"/>
      <c r="P22" s="38"/>
      <c r="Q22" s="38"/>
      <c r="R22" s="38" t="s">
        <v>12</v>
      </c>
      <c r="S22" s="97"/>
      <c r="T22" s="110" t="s">
        <v>23</v>
      </c>
      <c r="U22" s="16"/>
      <c r="V22" s="22"/>
    </row>
    <row r="23" spans="1:22" s="14" customFormat="1" ht="63" customHeight="1">
      <c r="A23" s="20" t="s">
        <v>27</v>
      </c>
      <c r="B23" s="20" t="s">
        <v>14</v>
      </c>
      <c r="C23" s="63" t="s">
        <v>30</v>
      </c>
      <c r="D23" s="69"/>
      <c r="E23" s="57"/>
      <c r="F23" s="38"/>
      <c r="G23" s="38"/>
      <c r="H23" s="38" t="s">
        <v>12</v>
      </c>
      <c r="I23" s="58"/>
      <c r="J23" s="85"/>
      <c r="K23" s="45"/>
      <c r="L23" s="45"/>
      <c r="M23" s="45" t="s">
        <v>12</v>
      </c>
      <c r="N23" s="86"/>
      <c r="O23" s="57"/>
      <c r="P23" s="38"/>
      <c r="Q23" s="38"/>
      <c r="R23" s="38" t="s">
        <v>12</v>
      </c>
      <c r="S23" s="97"/>
      <c r="T23" s="110" t="s">
        <v>23</v>
      </c>
      <c r="U23" s="16"/>
      <c r="V23" s="22"/>
    </row>
    <row r="24" spans="1:22" s="14" customFormat="1" ht="40.5" customHeight="1">
      <c r="A24" s="20" t="s">
        <v>27</v>
      </c>
      <c r="B24" s="20" t="s">
        <v>14</v>
      </c>
      <c r="C24" s="63" t="s">
        <v>115</v>
      </c>
      <c r="D24" s="69"/>
      <c r="E24" s="57"/>
      <c r="F24" s="38"/>
      <c r="G24" s="38"/>
      <c r="H24" s="38" t="s">
        <v>12</v>
      </c>
      <c r="I24" s="58"/>
      <c r="J24" s="85"/>
      <c r="K24" s="45"/>
      <c r="L24" s="45"/>
      <c r="M24" s="45" t="s">
        <v>12</v>
      </c>
      <c r="N24" s="86"/>
      <c r="O24" s="57"/>
      <c r="P24" s="38"/>
      <c r="Q24" s="38"/>
      <c r="R24" s="38" t="s">
        <v>12</v>
      </c>
      <c r="S24" s="97"/>
      <c r="T24" s="110" t="s">
        <v>165</v>
      </c>
      <c r="U24" s="16"/>
      <c r="V24" s="22"/>
    </row>
    <row r="25" spans="1:22" s="14" customFormat="1" ht="99.75" customHeight="1">
      <c r="A25" s="20" t="s">
        <v>27</v>
      </c>
      <c r="B25" s="20" t="s">
        <v>25</v>
      </c>
      <c r="C25" s="65" t="s">
        <v>26</v>
      </c>
      <c r="D25" s="69"/>
      <c r="E25" s="57"/>
      <c r="F25" s="38"/>
      <c r="G25" s="38"/>
      <c r="H25" s="38" t="s">
        <v>12</v>
      </c>
      <c r="I25" s="58"/>
      <c r="J25" s="85"/>
      <c r="K25" s="45"/>
      <c r="L25" s="45"/>
      <c r="M25" s="45" t="s">
        <v>12</v>
      </c>
      <c r="N25" s="86"/>
      <c r="O25" s="57"/>
      <c r="P25" s="38"/>
      <c r="Q25" s="38"/>
      <c r="R25" s="38" t="s">
        <v>12</v>
      </c>
      <c r="S25" s="97"/>
      <c r="T25" s="110" t="s">
        <v>166</v>
      </c>
      <c r="U25" s="16"/>
      <c r="V25" s="22"/>
    </row>
    <row r="26" spans="1:22" s="14" customFormat="1" ht="59.25" customHeight="1">
      <c r="A26" s="20" t="s">
        <v>31</v>
      </c>
      <c r="B26" s="20" t="s">
        <v>20</v>
      </c>
      <c r="C26" s="63" t="s">
        <v>32</v>
      </c>
      <c r="D26" s="69"/>
      <c r="E26" s="57"/>
      <c r="F26" s="38"/>
      <c r="G26" s="38"/>
      <c r="H26" s="38"/>
      <c r="I26" s="58" t="s">
        <v>12</v>
      </c>
      <c r="J26" s="85"/>
      <c r="K26" s="45"/>
      <c r="L26" s="45"/>
      <c r="M26" s="45"/>
      <c r="N26" s="86" t="s">
        <v>12</v>
      </c>
      <c r="O26" s="57"/>
      <c r="P26" s="38"/>
      <c r="Q26" s="38"/>
      <c r="R26" s="38"/>
      <c r="S26" s="97" t="s">
        <v>12</v>
      </c>
      <c r="T26" s="110" t="s">
        <v>161</v>
      </c>
      <c r="U26" s="16"/>
      <c r="V26" s="22"/>
    </row>
    <row r="27" spans="1:22" s="14" customFormat="1" ht="67.5" customHeight="1">
      <c r="A27" s="20" t="s">
        <v>31</v>
      </c>
      <c r="B27" s="20" t="s">
        <v>13</v>
      </c>
      <c r="C27" s="63" t="s">
        <v>33</v>
      </c>
      <c r="D27" s="69"/>
      <c r="E27" s="57"/>
      <c r="F27" s="38"/>
      <c r="G27" s="38"/>
      <c r="H27" s="38"/>
      <c r="I27" s="58" t="s">
        <v>12</v>
      </c>
      <c r="J27" s="85"/>
      <c r="K27" s="45"/>
      <c r="L27" s="45"/>
      <c r="M27" s="45"/>
      <c r="N27" s="86" t="s">
        <v>12</v>
      </c>
      <c r="O27" s="57"/>
      <c r="P27" s="38"/>
      <c r="Q27" s="38"/>
      <c r="R27" s="38"/>
      <c r="S27" s="97" t="s">
        <v>12</v>
      </c>
      <c r="T27" s="110" t="s">
        <v>23</v>
      </c>
      <c r="U27" s="16"/>
      <c r="V27" s="22"/>
    </row>
    <row r="28" spans="1:22" s="14" customFormat="1" ht="57.75" customHeight="1">
      <c r="A28" s="20" t="s">
        <v>31</v>
      </c>
      <c r="B28" s="20" t="s">
        <v>14</v>
      </c>
      <c r="C28" s="63" t="s">
        <v>34</v>
      </c>
      <c r="D28" s="69"/>
      <c r="E28" s="57"/>
      <c r="F28" s="38"/>
      <c r="G28" s="38"/>
      <c r="H28" s="38"/>
      <c r="I28" s="58" t="s">
        <v>12</v>
      </c>
      <c r="J28" s="85"/>
      <c r="K28" s="45"/>
      <c r="L28" s="45"/>
      <c r="M28" s="45"/>
      <c r="N28" s="86" t="s">
        <v>12</v>
      </c>
      <c r="O28" s="57"/>
      <c r="P28" s="38"/>
      <c r="Q28" s="38"/>
      <c r="R28" s="38"/>
      <c r="S28" s="97" t="s">
        <v>12</v>
      </c>
      <c r="T28" s="110" t="s">
        <v>23</v>
      </c>
      <c r="U28" s="16"/>
      <c r="V28" s="22"/>
    </row>
    <row r="29" spans="1:22" s="14" customFormat="1" ht="49.5" customHeight="1">
      <c r="A29" s="20" t="s">
        <v>31</v>
      </c>
      <c r="B29" s="20" t="s">
        <v>14</v>
      </c>
      <c r="C29" s="63" t="s">
        <v>116</v>
      </c>
      <c r="D29" s="69"/>
      <c r="E29" s="57"/>
      <c r="F29" s="38"/>
      <c r="G29" s="38"/>
      <c r="H29" s="38"/>
      <c r="I29" s="58" t="s">
        <v>12</v>
      </c>
      <c r="J29" s="85"/>
      <c r="K29" s="45"/>
      <c r="L29" s="45"/>
      <c r="M29" s="45"/>
      <c r="N29" s="86" t="s">
        <v>12</v>
      </c>
      <c r="O29" s="57"/>
      <c r="P29" s="38"/>
      <c r="Q29" s="38"/>
      <c r="R29" s="38"/>
      <c r="S29" s="97" t="s">
        <v>12</v>
      </c>
      <c r="T29" s="110" t="s">
        <v>165</v>
      </c>
      <c r="U29" s="16"/>
      <c r="V29" s="22"/>
    </row>
    <row r="30" spans="1:22" s="14" customFormat="1" ht="94.5" customHeight="1">
      <c r="A30" s="20" t="s">
        <v>31</v>
      </c>
      <c r="B30" s="20" t="s">
        <v>25</v>
      </c>
      <c r="C30" s="65" t="s">
        <v>26</v>
      </c>
      <c r="D30" s="70"/>
      <c r="E30" s="57"/>
      <c r="F30" s="38"/>
      <c r="G30" s="38"/>
      <c r="H30" s="38"/>
      <c r="I30" s="58" t="s">
        <v>12</v>
      </c>
      <c r="J30" s="85"/>
      <c r="K30" s="45"/>
      <c r="L30" s="45"/>
      <c r="M30" s="45"/>
      <c r="N30" s="86" t="s">
        <v>12</v>
      </c>
      <c r="O30" s="57"/>
      <c r="P30" s="38"/>
      <c r="Q30" s="38"/>
      <c r="R30" s="38"/>
      <c r="S30" s="97" t="s">
        <v>12</v>
      </c>
      <c r="T30" s="110" t="s">
        <v>35</v>
      </c>
      <c r="U30" s="16"/>
      <c r="V30" s="22"/>
    </row>
    <row r="31" spans="1:22" s="14" customFormat="1" ht="26.25" customHeight="1">
      <c r="A31" s="20" t="s">
        <v>76</v>
      </c>
      <c r="B31" s="142" t="s">
        <v>13</v>
      </c>
      <c r="C31" s="132" t="s">
        <v>117</v>
      </c>
      <c r="D31" s="71" t="s">
        <v>12</v>
      </c>
      <c r="E31" s="59" t="s">
        <v>12</v>
      </c>
      <c r="F31" s="39"/>
      <c r="G31" s="39"/>
      <c r="H31" s="39"/>
      <c r="I31" s="60"/>
      <c r="J31" s="87" t="s">
        <v>12</v>
      </c>
      <c r="K31" s="46"/>
      <c r="L31" s="46"/>
      <c r="M31" s="46"/>
      <c r="N31" s="88"/>
      <c r="O31" s="59" t="s">
        <v>12</v>
      </c>
      <c r="P31" s="39"/>
      <c r="Q31" s="39"/>
      <c r="R31" s="39"/>
      <c r="S31" s="60"/>
      <c r="T31" s="130" t="s">
        <v>131</v>
      </c>
      <c r="U31" s="117"/>
      <c r="V31" s="22"/>
    </row>
    <row r="32" spans="1:22" s="14" customFormat="1" ht="23.25" customHeight="1">
      <c r="A32" s="20" t="s">
        <v>77</v>
      </c>
      <c r="B32" s="143"/>
      <c r="C32" s="133"/>
      <c r="D32" s="69" t="s">
        <v>12</v>
      </c>
      <c r="E32" s="57" t="s">
        <v>12</v>
      </c>
      <c r="F32" s="38"/>
      <c r="G32" s="38"/>
      <c r="H32" s="38"/>
      <c r="I32" s="58"/>
      <c r="J32" s="85" t="s">
        <v>12</v>
      </c>
      <c r="K32" s="45"/>
      <c r="L32" s="45"/>
      <c r="M32" s="45"/>
      <c r="N32" s="86"/>
      <c r="O32" s="57" t="s">
        <v>12</v>
      </c>
      <c r="P32" s="38"/>
      <c r="Q32" s="38"/>
      <c r="R32" s="38"/>
      <c r="S32" s="58"/>
      <c r="T32" s="131"/>
      <c r="U32" s="118"/>
      <c r="V32" s="22"/>
    </row>
    <row r="33" spans="1:22" s="14" customFormat="1" ht="30" customHeight="1">
      <c r="A33" s="20" t="s">
        <v>76</v>
      </c>
      <c r="B33" s="142" t="s">
        <v>14</v>
      </c>
      <c r="C33" s="132" t="s">
        <v>118</v>
      </c>
      <c r="D33" s="71" t="s">
        <v>12</v>
      </c>
      <c r="E33" s="59" t="s">
        <v>12</v>
      </c>
      <c r="F33" s="39"/>
      <c r="G33" s="39"/>
      <c r="H33" s="39"/>
      <c r="I33" s="60"/>
      <c r="J33" s="87" t="s">
        <v>12</v>
      </c>
      <c r="K33" s="46"/>
      <c r="L33" s="46"/>
      <c r="M33" s="46"/>
      <c r="N33" s="88"/>
      <c r="O33" s="59" t="s">
        <v>12</v>
      </c>
      <c r="P33" s="39"/>
      <c r="Q33" s="39"/>
      <c r="R33" s="39"/>
      <c r="S33" s="60"/>
      <c r="T33" s="130" t="s">
        <v>36</v>
      </c>
      <c r="U33" s="117"/>
      <c r="V33" s="22"/>
    </row>
    <row r="34" spans="1:22" s="14" customFormat="1" ht="31.5" customHeight="1">
      <c r="A34" s="20" t="s">
        <v>77</v>
      </c>
      <c r="B34" s="143"/>
      <c r="C34" s="133"/>
      <c r="D34" s="69" t="s">
        <v>12</v>
      </c>
      <c r="E34" s="57" t="s">
        <v>12</v>
      </c>
      <c r="F34" s="38"/>
      <c r="G34" s="38"/>
      <c r="H34" s="38"/>
      <c r="I34" s="58"/>
      <c r="J34" s="85" t="s">
        <v>12</v>
      </c>
      <c r="K34" s="45"/>
      <c r="L34" s="45"/>
      <c r="M34" s="45"/>
      <c r="N34" s="86"/>
      <c r="O34" s="57" t="s">
        <v>12</v>
      </c>
      <c r="P34" s="38"/>
      <c r="Q34" s="38"/>
      <c r="R34" s="38"/>
      <c r="S34" s="58"/>
      <c r="T34" s="131"/>
      <c r="U34" s="118"/>
      <c r="V34" s="22"/>
    </row>
    <row r="35" spans="1:22" s="14" customFormat="1" ht="28.5" customHeight="1">
      <c r="A35" s="20" t="s">
        <v>76</v>
      </c>
      <c r="B35" s="119" t="s">
        <v>14</v>
      </c>
      <c r="C35" s="132" t="s">
        <v>119</v>
      </c>
      <c r="D35" s="71"/>
      <c r="E35" s="59" t="s">
        <v>12</v>
      </c>
      <c r="F35" s="39"/>
      <c r="G35" s="39"/>
      <c r="H35" s="39"/>
      <c r="I35" s="60"/>
      <c r="J35" s="87"/>
      <c r="K35" s="46" t="s">
        <v>12</v>
      </c>
      <c r="L35" s="46"/>
      <c r="M35" s="46"/>
      <c r="N35" s="88"/>
      <c r="O35" s="59"/>
      <c r="P35" s="39" t="s">
        <v>12</v>
      </c>
      <c r="Q35" s="39"/>
      <c r="R35" s="39"/>
      <c r="S35" s="60"/>
      <c r="T35" s="128" t="s">
        <v>37</v>
      </c>
      <c r="U35" s="117"/>
      <c r="V35" s="22"/>
    </row>
    <row r="36" spans="1:22" s="14" customFormat="1" ht="30" customHeight="1">
      <c r="A36" s="20" t="s">
        <v>77</v>
      </c>
      <c r="B36" s="120"/>
      <c r="C36" s="133"/>
      <c r="D36" s="69"/>
      <c r="E36" s="57" t="s">
        <v>12</v>
      </c>
      <c r="F36" s="38"/>
      <c r="G36" s="38"/>
      <c r="H36" s="38"/>
      <c r="I36" s="58"/>
      <c r="J36" s="85"/>
      <c r="K36" s="45" t="s">
        <v>12</v>
      </c>
      <c r="L36" s="45"/>
      <c r="M36" s="45"/>
      <c r="N36" s="86"/>
      <c r="O36" s="57"/>
      <c r="P36" s="38" t="s">
        <v>12</v>
      </c>
      <c r="Q36" s="38"/>
      <c r="R36" s="38"/>
      <c r="S36" s="58"/>
      <c r="T36" s="129"/>
      <c r="U36" s="118"/>
      <c r="V36" s="22"/>
    </row>
    <row r="37" spans="1:22" s="14" customFormat="1" ht="41.25" customHeight="1">
      <c r="A37" s="20" t="s">
        <v>76</v>
      </c>
      <c r="B37" s="142" t="s">
        <v>38</v>
      </c>
      <c r="C37" s="156" t="s">
        <v>39</v>
      </c>
      <c r="D37" s="71"/>
      <c r="E37" s="59"/>
      <c r="F37" s="39" t="s">
        <v>12</v>
      </c>
      <c r="G37" s="39" t="s">
        <v>12</v>
      </c>
      <c r="H37" s="39"/>
      <c r="I37" s="60"/>
      <c r="J37" s="87"/>
      <c r="K37" s="46" t="s">
        <v>12</v>
      </c>
      <c r="L37" s="46" t="s">
        <v>12</v>
      </c>
      <c r="M37" s="46"/>
      <c r="N37" s="88"/>
      <c r="O37" s="59"/>
      <c r="P37" s="39" t="s">
        <v>12</v>
      </c>
      <c r="Q37" s="39" t="s">
        <v>12</v>
      </c>
      <c r="R37" s="39"/>
      <c r="S37" s="60"/>
      <c r="T37" s="128" t="s">
        <v>132</v>
      </c>
      <c r="U37" s="126"/>
      <c r="V37" s="22"/>
    </row>
    <row r="38" spans="1:22" s="14" customFormat="1" ht="33" customHeight="1">
      <c r="A38" s="20" t="s">
        <v>77</v>
      </c>
      <c r="B38" s="143"/>
      <c r="C38" s="157"/>
      <c r="D38" s="69"/>
      <c r="E38" s="57"/>
      <c r="F38" s="38" t="s">
        <v>12</v>
      </c>
      <c r="G38" s="38" t="s">
        <v>12</v>
      </c>
      <c r="H38" s="38"/>
      <c r="I38" s="58"/>
      <c r="J38" s="85"/>
      <c r="K38" s="45" t="s">
        <v>12</v>
      </c>
      <c r="L38" s="45" t="s">
        <v>12</v>
      </c>
      <c r="M38" s="45"/>
      <c r="N38" s="86"/>
      <c r="O38" s="57"/>
      <c r="P38" s="38" t="s">
        <v>12</v>
      </c>
      <c r="Q38" s="38" t="s">
        <v>12</v>
      </c>
      <c r="R38" s="38"/>
      <c r="S38" s="58"/>
      <c r="T38" s="129"/>
      <c r="U38" s="127"/>
      <c r="V38" s="22"/>
    </row>
    <row r="39" spans="1:22" s="14" customFormat="1" ht="38.25" customHeight="1">
      <c r="A39" s="20" t="s">
        <v>76</v>
      </c>
      <c r="B39" s="142" t="s">
        <v>38</v>
      </c>
      <c r="C39" s="156" t="s">
        <v>120</v>
      </c>
      <c r="D39" s="71"/>
      <c r="E39" s="59"/>
      <c r="F39" s="39" t="s">
        <v>12</v>
      </c>
      <c r="G39" s="39" t="s">
        <v>12</v>
      </c>
      <c r="H39" s="39"/>
      <c r="I39" s="60"/>
      <c r="J39" s="87"/>
      <c r="K39" s="46" t="s">
        <v>12</v>
      </c>
      <c r="L39" s="46" t="s">
        <v>12</v>
      </c>
      <c r="M39" s="46"/>
      <c r="N39" s="88"/>
      <c r="O39" s="59"/>
      <c r="P39" s="39" t="s">
        <v>12</v>
      </c>
      <c r="Q39" s="39" t="s">
        <v>12</v>
      </c>
      <c r="R39" s="39"/>
      <c r="S39" s="60"/>
      <c r="T39" s="159" t="s">
        <v>40</v>
      </c>
      <c r="U39" s="117"/>
      <c r="V39" s="22"/>
    </row>
    <row r="40" spans="1:22" s="14" customFormat="1" ht="38.25" customHeight="1">
      <c r="A40" s="20" t="s">
        <v>77</v>
      </c>
      <c r="B40" s="143"/>
      <c r="C40" s="157"/>
      <c r="D40" s="69"/>
      <c r="E40" s="57"/>
      <c r="F40" s="38" t="s">
        <v>12</v>
      </c>
      <c r="G40" s="38" t="s">
        <v>12</v>
      </c>
      <c r="H40" s="38"/>
      <c r="I40" s="58"/>
      <c r="J40" s="85"/>
      <c r="K40" s="45" t="s">
        <v>12</v>
      </c>
      <c r="L40" s="45" t="s">
        <v>12</v>
      </c>
      <c r="M40" s="45"/>
      <c r="N40" s="86"/>
      <c r="O40" s="57"/>
      <c r="P40" s="38" t="s">
        <v>12</v>
      </c>
      <c r="Q40" s="38" t="s">
        <v>12</v>
      </c>
      <c r="R40" s="38"/>
      <c r="S40" s="58"/>
      <c r="T40" s="160"/>
      <c r="U40" s="118"/>
      <c r="V40" s="22"/>
    </row>
    <row r="41" spans="1:22" s="14" customFormat="1" ht="48.6" customHeight="1">
      <c r="A41" s="20" t="s">
        <v>76</v>
      </c>
      <c r="B41" s="142" t="s">
        <v>38</v>
      </c>
      <c r="C41" s="132" t="s">
        <v>128</v>
      </c>
      <c r="D41" s="71"/>
      <c r="E41" s="59"/>
      <c r="F41" s="39"/>
      <c r="G41" s="39"/>
      <c r="H41" s="39" t="s">
        <v>12</v>
      </c>
      <c r="I41" s="60" t="s">
        <v>12</v>
      </c>
      <c r="J41" s="87"/>
      <c r="K41" s="46"/>
      <c r="L41" s="46"/>
      <c r="M41" s="46" t="s">
        <v>12</v>
      </c>
      <c r="N41" s="88" t="s">
        <v>12</v>
      </c>
      <c r="O41" s="59"/>
      <c r="P41" s="39"/>
      <c r="Q41" s="39"/>
      <c r="R41" s="39" t="s">
        <v>12</v>
      </c>
      <c r="S41" s="60" t="s">
        <v>12</v>
      </c>
      <c r="T41" s="159" t="s">
        <v>129</v>
      </c>
      <c r="U41" s="117"/>
      <c r="V41" s="22"/>
    </row>
    <row r="42" spans="1:22" s="14" customFormat="1" ht="48.6" customHeight="1">
      <c r="A42" s="20" t="s">
        <v>77</v>
      </c>
      <c r="B42" s="143"/>
      <c r="C42" s="133"/>
      <c r="D42" s="69"/>
      <c r="E42" s="57"/>
      <c r="F42" s="38"/>
      <c r="G42" s="38"/>
      <c r="H42" s="38" t="s">
        <v>12</v>
      </c>
      <c r="I42" s="58" t="s">
        <v>12</v>
      </c>
      <c r="J42" s="85"/>
      <c r="K42" s="45"/>
      <c r="L42" s="45"/>
      <c r="M42" s="45" t="s">
        <v>12</v>
      </c>
      <c r="N42" s="86" t="s">
        <v>12</v>
      </c>
      <c r="O42" s="57"/>
      <c r="P42" s="38"/>
      <c r="Q42" s="38"/>
      <c r="R42" s="38" t="s">
        <v>12</v>
      </c>
      <c r="S42" s="58" t="s">
        <v>12</v>
      </c>
      <c r="T42" s="160"/>
      <c r="U42" s="118"/>
      <c r="V42" s="22"/>
    </row>
    <row r="43" spans="1:22" s="14" customFormat="1" ht="37.5" customHeight="1">
      <c r="A43" s="20" t="s">
        <v>76</v>
      </c>
      <c r="B43" s="142" t="s">
        <v>38</v>
      </c>
      <c r="C43" s="132" t="s">
        <v>121</v>
      </c>
      <c r="D43" s="71"/>
      <c r="E43" s="59"/>
      <c r="F43" s="39"/>
      <c r="G43" s="39"/>
      <c r="H43" s="39" t="s">
        <v>12</v>
      </c>
      <c r="I43" s="60" t="s">
        <v>12</v>
      </c>
      <c r="J43" s="87"/>
      <c r="K43" s="46"/>
      <c r="L43" s="46"/>
      <c r="M43" s="46" t="s">
        <v>12</v>
      </c>
      <c r="N43" s="88" t="s">
        <v>12</v>
      </c>
      <c r="O43" s="59"/>
      <c r="P43" s="39"/>
      <c r="Q43" s="39"/>
      <c r="R43" s="39" t="s">
        <v>12</v>
      </c>
      <c r="S43" s="60" t="s">
        <v>12</v>
      </c>
      <c r="T43" s="159" t="s">
        <v>41</v>
      </c>
      <c r="U43" s="126"/>
      <c r="V43" s="22"/>
    </row>
    <row r="44" spans="1:22" s="14" customFormat="1" ht="40.5" customHeight="1">
      <c r="A44" s="20" t="s">
        <v>77</v>
      </c>
      <c r="B44" s="143"/>
      <c r="C44" s="133"/>
      <c r="D44" s="69"/>
      <c r="E44" s="57"/>
      <c r="F44" s="38"/>
      <c r="G44" s="38"/>
      <c r="H44" s="38" t="s">
        <v>12</v>
      </c>
      <c r="I44" s="58" t="s">
        <v>12</v>
      </c>
      <c r="J44" s="85"/>
      <c r="K44" s="45"/>
      <c r="L44" s="45"/>
      <c r="M44" s="45" t="s">
        <v>12</v>
      </c>
      <c r="N44" s="86" t="s">
        <v>12</v>
      </c>
      <c r="O44" s="57"/>
      <c r="P44" s="38"/>
      <c r="Q44" s="38"/>
      <c r="R44" s="38" t="s">
        <v>12</v>
      </c>
      <c r="S44" s="58" t="s">
        <v>12</v>
      </c>
      <c r="T44" s="160"/>
      <c r="U44" s="127"/>
      <c r="V44" s="22"/>
    </row>
    <row r="45" spans="1:22" s="14" customFormat="1" ht="57.75" customHeight="1">
      <c r="A45" s="20" t="s">
        <v>76</v>
      </c>
      <c r="B45" s="142" t="s">
        <v>38</v>
      </c>
      <c r="C45" s="156" t="s">
        <v>42</v>
      </c>
      <c r="D45" s="72" t="s">
        <v>12</v>
      </c>
      <c r="E45" s="59" t="s">
        <v>12</v>
      </c>
      <c r="F45" s="39" t="s">
        <v>12</v>
      </c>
      <c r="G45" s="39" t="s">
        <v>12</v>
      </c>
      <c r="H45" s="39" t="s">
        <v>12</v>
      </c>
      <c r="I45" s="60" t="s">
        <v>12</v>
      </c>
      <c r="J45" s="87" t="s">
        <v>12</v>
      </c>
      <c r="K45" s="46" t="s">
        <v>12</v>
      </c>
      <c r="L45" s="46" t="s">
        <v>12</v>
      </c>
      <c r="M45" s="46" t="s">
        <v>12</v>
      </c>
      <c r="N45" s="88" t="s">
        <v>12</v>
      </c>
      <c r="O45" s="59" t="s">
        <v>12</v>
      </c>
      <c r="P45" s="39" t="s">
        <v>12</v>
      </c>
      <c r="Q45" s="39" t="s">
        <v>12</v>
      </c>
      <c r="R45" s="39" t="s">
        <v>12</v>
      </c>
      <c r="S45" s="60" t="s">
        <v>12</v>
      </c>
      <c r="T45" s="123" t="s">
        <v>43</v>
      </c>
      <c r="U45" s="126"/>
      <c r="V45" s="22"/>
    </row>
    <row r="46" spans="1:22" s="14" customFormat="1" ht="54.75" customHeight="1">
      <c r="A46" s="20" t="s">
        <v>77</v>
      </c>
      <c r="B46" s="143"/>
      <c r="C46" s="157"/>
      <c r="D46" s="70" t="s">
        <v>12</v>
      </c>
      <c r="E46" s="57" t="s">
        <v>12</v>
      </c>
      <c r="F46" s="38" t="s">
        <v>12</v>
      </c>
      <c r="G46" s="38" t="s">
        <v>12</v>
      </c>
      <c r="H46" s="38" t="s">
        <v>12</v>
      </c>
      <c r="I46" s="58" t="s">
        <v>12</v>
      </c>
      <c r="J46" s="85" t="s">
        <v>12</v>
      </c>
      <c r="K46" s="45" t="s">
        <v>12</v>
      </c>
      <c r="L46" s="45" t="s">
        <v>12</v>
      </c>
      <c r="M46" s="45" t="s">
        <v>12</v>
      </c>
      <c r="N46" s="86" t="s">
        <v>12</v>
      </c>
      <c r="O46" s="57" t="s">
        <v>12</v>
      </c>
      <c r="P46" s="38" t="s">
        <v>12</v>
      </c>
      <c r="Q46" s="38" t="s">
        <v>12</v>
      </c>
      <c r="R46" s="38" t="s">
        <v>12</v>
      </c>
      <c r="S46" s="58" t="s">
        <v>12</v>
      </c>
      <c r="T46" s="124"/>
      <c r="U46" s="127"/>
      <c r="V46" s="22"/>
    </row>
    <row r="47" spans="1:22" s="14" customFormat="1" ht="27.75" customHeight="1">
      <c r="A47" s="20" t="s">
        <v>76</v>
      </c>
      <c r="B47" s="119" t="s">
        <v>14</v>
      </c>
      <c r="C47" s="121" t="s">
        <v>44</v>
      </c>
      <c r="D47" s="73"/>
      <c r="E47" s="59" t="s">
        <v>12</v>
      </c>
      <c r="F47" s="39"/>
      <c r="G47" s="39"/>
      <c r="H47" s="39"/>
      <c r="I47" s="60"/>
      <c r="J47" s="87" t="s">
        <v>12</v>
      </c>
      <c r="K47" s="46"/>
      <c r="L47" s="46"/>
      <c r="M47" s="46"/>
      <c r="N47" s="88"/>
      <c r="O47" s="59" t="s">
        <v>12</v>
      </c>
      <c r="P47" s="39"/>
      <c r="Q47" s="39"/>
      <c r="R47" s="39"/>
      <c r="S47" s="60"/>
      <c r="T47" s="123" t="s">
        <v>163</v>
      </c>
      <c r="U47" s="117"/>
      <c r="V47" s="22"/>
    </row>
    <row r="48" spans="1:22" s="14" customFormat="1" ht="30.75" customHeight="1">
      <c r="A48" s="20" t="s">
        <v>77</v>
      </c>
      <c r="B48" s="120"/>
      <c r="C48" s="122"/>
      <c r="D48" s="74"/>
      <c r="E48" s="57" t="s">
        <v>12</v>
      </c>
      <c r="F48" s="38"/>
      <c r="G48" s="38"/>
      <c r="H48" s="38"/>
      <c r="I48" s="58"/>
      <c r="J48" s="85" t="s">
        <v>12</v>
      </c>
      <c r="K48" s="45"/>
      <c r="L48" s="45"/>
      <c r="M48" s="45"/>
      <c r="N48" s="86"/>
      <c r="O48" s="57" t="s">
        <v>12</v>
      </c>
      <c r="P48" s="38"/>
      <c r="Q48" s="38"/>
      <c r="R48" s="38"/>
      <c r="S48" s="58"/>
      <c r="T48" s="124"/>
      <c r="U48" s="118"/>
      <c r="V48" s="22"/>
    </row>
    <row r="49" spans="1:22" s="14" customFormat="1" ht="42.75" customHeight="1">
      <c r="A49" s="20" t="s">
        <v>76</v>
      </c>
      <c r="B49" s="119" t="s">
        <v>38</v>
      </c>
      <c r="C49" s="121" t="s">
        <v>122</v>
      </c>
      <c r="D49" s="72" t="s">
        <v>12</v>
      </c>
      <c r="E49" s="59" t="s">
        <v>12</v>
      </c>
      <c r="F49" s="39" t="s">
        <v>12</v>
      </c>
      <c r="G49" s="39" t="s">
        <v>12</v>
      </c>
      <c r="H49" s="39" t="s">
        <v>12</v>
      </c>
      <c r="I49" s="60" t="s">
        <v>12</v>
      </c>
      <c r="J49" s="87" t="s">
        <v>12</v>
      </c>
      <c r="K49" s="46" t="s">
        <v>12</v>
      </c>
      <c r="L49" s="46" t="s">
        <v>12</v>
      </c>
      <c r="M49" s="46" t="s">
        <v>12</v>
      </c>
      <c r="N49" s="88" t="s">
        <v>12</v>
      </c>
      <c r="O49" s="59" t="s">
        <v>12</v>
      </c>
      <c r="P49" s="39" t="s">
        <v>12</v>
      </c>
      <c r="Q49" s="39" t="s">
        <v>12</v>
      </c>
      <c r="R49" s="39" t="s">
        <v>12</v>
      </c>
      <c r="S49" s="60" t="s">
        <v>12</v>
      </c>
      <c r="T49" s="123" t="s">
        <v>45</v>
      </c>
      <c r="U49" s="117"/>
      <c r="V49" s="22"/>
    </row>
    <row r="50" spans="1:22" s="14" customFormat="1" ht="43.5" customHeight="1">
      <c r="A50" s="20" t="s">
        <v>77</v>
      </c>
      <c r="B50" s="120"/>
      <c r="C50" s="122"/>
      <c r="D50" s="70" t="s">
        <v>12</v>
      </c>
      <c r="E50" s="57" t="s">
        <v>12</v>
      </c>
      <c r="F50" s="38" t="s">
        <v>12</v>
      </c>
      <c r="G50" s="38" t="s">
        <v>12</v>
      </c>
      <c r="H50" s="38" t="s">
        <v>12</v>
      </c>
      <c r="I50" s="58" t="s">
        <v>12</v>
      </c>
      <c r="J50" s="85" t="s">
        <v>12</v>
      </c>
      <c r="K50" s="45" t="s">
        <v>12</v>
      </c>
      <c r="L50" s="45" t="s">
        <v>12</v>
      </c>
      <c r="M50" s="45" t="s">
        <v>12</v>
      </c>
      <c r="N50" s="86" t="s">
        <v>12</v>
      </c>
      <c r="O50" s="57" t="s">
        <v>12</v>
      </c>
      <c r="P50" s="38" t="s">
        <v>12</v>
      </c>
      <c r="Q50" s="38" t="s">
        <v>12</v>
      </c>
      <c r="R50" s="38" t="s">
        <v>12</v>
      </c>
      <c r="S50" s="58" t="s">
        <v>12</v>
      </c>
      <c r="T50" s="124"/>
      <c r="U50" s="118"/>
      <c r="V50" s="22"/>
    </row>
    <row r="51" spans="1:22" s="14" customFormat="1" ht="12">
      <c r="A51" s="20" t="s">
        <v>76</v>
      </c>
      <c r="B51" s="119" t="s">
        <v>38</v>
      </c>
      <c r="C51" s="121" t="s">
        <v>46</v>
      </c>
      <c r="D51" s="72"/>
      <c r="E51" s="59" t="s">
        <v>12</v>
      </c>
      <c r="F51" s="39"/>
      <c r="G51" s="39" t="s">
        <v>12</v>
      </c>
      <c r="H51" s="39"/>
      <c r="I51" s="60" t="s">
        <v>12</v>
      </c>
      <c r="J51" s="87" t="s">
        <v>12</v>
      </c>
      <c r="K51" s="46"/>
      <c r="L51" s="46" t="s">
        <v>12</v>
      </c>
      <c r="M51" s="46"/>
      <c r="N51" s="88" t="s">
        <v>12</v>
      </c>
      <c r="O51" s="59" t="s">
        <v>12</v>
      </c>
      <c r="P51" s="39"/>
      <c r="Q51" s="39" t="s">
        <v>12</v>
      </c>
      <c r="R51" s="39"/>
      <c r="S51" s="60" t="s">
        <v>12</v>
      </c>
      <c r="T51" s="123" t="s">
        <v>47</v>
      </c>
      <c r="U51" s="117"/>
      <c r="V51" s="22"/>
    </row>
    <row r="52" spans="1:22" s="14" customFormat="1" ht="12">
      <c r="A52" s="20" t="s">
        <v>77</v>
      </c>
      <c r="B52" s="120"/>
      <c r="C52" s="122"/>
      <c r="D52" s="70"/>
      <c r="E52" s="57" t="s">
        <v>12</v>
      </c>
      <c r="F52" s="38"/>
      <c r="G52" s="38" t="s">
        <v>12</v>
      </c>
      <c r="H52" s="38"/>
      <c r="I52" s="58" t="s">
        <v>12</v>
      </c>
      <c r="J52" s="85" t="s">
        <v>12</v>
      </c>
      <c r="K52" s="45"/>
      <c r="L52" s="45" t="s">
        <v>12</v>
      </c>
      <c r="M52" s="45"/>
      <c r="N52" s="86" t="s">
        <v>12</v>
      </c>
      <c r="O52" s="57" t="s">
        <v>12</v>
      </c>
      <c r="P52" s="38"/>
      <c r="Q52" s="38" t="s">
        <v>12</v>
      </c>
      <c r="R52" s="38"/>
      <c r="S52" s="58" t="s">
        <v>12</v>
      </c>
      <c r="T52" s="124"/>
      <c r="U52" s="118"/>
      <c r="V52" s="22"/>
    </row>
    <row r="53" spans="1:22" s="14" customFormat="1" ht="75" customHeight="1">
      <c r="A53" s="20" t="s">
        <v>48</v>
      </c>
      <c r="B53" s="20" t="s">
        <v>49</v>
      </c>
      <c r="C53" s="65" t="s">
        <v>97</v>
      </c>
      <c r="D53" s="70"/>
      <c r="E53" s="57" t="s">
        <v>12</v>
      </c>
      <c r="F53" s="38"/>
      <c r="G53" s="38"/>
      <c r="H53" s="38"/>
      <c r="I53" s="58" t="s">
        <v>12</v>
      </c>
      <c r="J53" s="85"/>
      <c r="K53" s="45"/>
      <c r="L53" s="45"/>
      <c r="M53" s="45" t="s">
        <v>12</v>
      </c>
      <c r="N53" s="86"/>
      <c r="O53" s="57"/>
      <c r="P53" s="38"/>
      <c r="Q53" s="38" t="s">
        <v>12</v>
      </c>
      <c r="R53" s="38"/>
      <c r="S53" s="97"/>
      <c r="T53" s="93" t="s">
        <v>50</v>
      </c>
      <c r="U53" s="16"/>
      <c r="V53" s="22"/>
    </row>
    <row r="54" spans="1:22" s="14" customFormat="1" ht="78" customHeight="1">
      <c r="A54" s="20" t="s">
        <v>48</v>
      </c>
      <c r="B54" s="20" t="s">
        <v>51</v>
      </c>
      <c r="C54" s="63" t="s">
        <v>123</v>
      </c>
      <c r="D54" s="74"/>
      <c r="E54" s="57" t="s">
        <v>12</v>
      </c>
      <c r="F54" s="38" t="s">
        <v>12</v>
      </c>
      <c r="G54" s="38" t="s">
        <v>12</v>
      </c>
      <c r="H54" s="38" t="s">
        <v>12</v>
      </c>
      <c r="I54" s="58" t="s">
        <v>12</v>
      </c>
      <c r="J54" s="85" t="s">
        <v>12</v>
      </c>
      <c r="K54" s="45" t="s">
        <v>12</v>
      </c>
      <c r="L54" s="45" t="s">
        <v>12</v>
      </c>
      <c r="M54" s="45" t="s">
        <v>12</v>
      </c>
      <c r="N54" s="86" t="s">
        <v>12</v>
      </c>
      <c r="O54" s="57" t="s">
        <v>12</v>
      </c>
      <c r="P54" s="38" t="s">
        <v>12</v>
      </c>
      <c r="Q54" s="38" t="s">
        <v>12</v>
      </c>
      <c r="R54" s="38" t="s">
        <v>12</v>
      </c>
      <c r="S54" s="97" t="s">
        <v>12</v>
      </c>
      <c r="T54" s="93" t="s">
        <v>167</v>
      </c>
      <c r="U54" s="16"/>
      <c r="V54" s="22"/>
    </row>
    <row r="55" spans="1:22" s="14" customFormat="1" ht="60.75" customHeight="1">
      <c r="A55" s="20" t="s">
        <v>48</v>
      </c>
      <c r="B55" s="20" t="s">
        <v>51</v>
      </c>
      <c r="C55" s="65" t="s">
        <v>124</v>
      </c>
      <c r="D55" s="74"/>
      <c r="E55" s="57" t="s">
        <v>12</v>
      </c>
      <c r="F55" s="38" t="s">
        <v>12</v>
      </c>
      <c r="G55" s="38" t="s">
        <v>12</v>
      </c>
      <c r="H55" s="38" t="s">
        <v>12</v>
      </c>
      <c r="I55" s="58" t="s">
        <v>12</v>
      </c>
      <c r="J55" s="85" t="s">
        <v>12</v>
      </c>
      <c r="K55" s="45" t="s">
        <v>12</v>
      </c>
      <c r="L55" s="45" t="s">
        <v>12</v>
      </c>
      <c r="M55" s="45" t="s">
        <v>12</v>
      </c>
      <c r="N55" s="86" t="s">
        <v>12</v>
      </c>
      <c r="O55" s="57" t="s">
        <v>12</v>
      </c>
      <c r="P55" s="38" t="s">
        <v>12</v>
      </c>
      <c r="Q55" s="38" t="s">
        <v>12</v>
      </c>
      <c r="R55" s="38" t="s">
        <v>12</v>
      </c>
      <c r="S55" s="97" t="s">
        <v>12</v>
      </c>
      <c r="T55" s="93" t="s">
        <v>52</v>
      </c>
      <c r="U55" s="16"/>
      <c r="V55" s="22"/>
    </row>
    <row r="56" spans="1:22" s="14" customFormat="1" ht="72" customHeight="1">
      <c r="A56" s="20" t="s">
        <v>48</v>
      </c>
      <c r="B56" s="20" t="s">
        <v>51</v>
      </c>
      <c r="C56" s="66" t="s">
        <v>125</v>
      </c>
      <c r="D56" s="74"/>
      <c r="E56" s="57"/>
      <c r="F56" s="38"/>
      <c r="G56" s="38" t="s">
        <v>12</v>
      </c>
      <c r="H56" s="38"/>
      <c r="I56" s="58"/>
      <c r="J56" s="85"/>
      <c r="K56" s="45"/>
      <c r="L56" s="45" t="s">
        <v>12</v>
      </c>
      <c r="M56" s="45"/>
      <c r="N56" s="86"/>
      <c r="O56" s="57"/>
      <c r="P56" s="38"/>
      <c r="Q56" s="38" t="s">
        <v>12</v>
      </c>
      <c r="R56" s="38"/>
      <c r="S56" s="97"/>
      <c r="T56" s="110" t="s">
        <v>168</v>
      </c>
      <c r="U56" s="16"/>
      <c r="V56" s="22"/>
    </row>
    <row r="57" spans="1:22" s="14" customFormat="1" ht="68.25" customHeight="1">
      <c r="A57" s="20" t="s">
        <v>48</v>
      </c>
      <c r="B57" s="20" t="s">
        <v>38</v>
      </c>
      <c r="C57" s="65" t="s">
        <v>126</v>
      </c>
      <c r="D57" s="70"/>
      <c r="E57" s="57" t="s">
        <v>12</v>
      </c>
      <c r="F57" s="38"/>
      <c r="G57" s="38" t="s">
        <v>12</v>
      </c>
      <c r="H57" s="38"/>
      <c r="I57" s="58" t="s">
        <v>12</v>
      </c>
      <c r="J57" s="85"/>
      <c r="K57" s="45" t="s">
        <v>12</v>
      </c>
      <c r="L57" s="45"/>
      <c r="M57" s="45" t="s">
        <v>12</v>
      </c>
      <c r="N57" s="86"/>
      <c r="O57" s="57" t="s">
        <v>12</v>
      </c>
      <c r="P57" s="38"/>
      <c r="Q57" s="38" t="s">
        <v>12</v>
      </c>
      <c r="R57" s="38"/>
      <c r="S57" s="97" t="s">
        <v>12</v>
      </c>
      <c r="T57" s="93" t="s">
        <v>53</v>
      </c>
      <c r="U57" s="16"/>
      <c r="V57" s="22"/>
    </row>
    <row r="58" spans="1:22" s="14" customFormat="1" ht="64.5" customHeight="1">
      <c r="A58" s="20" t="s">
        <v>48</v>
      </c>
      <c r="B58" s="20" t="s">
        <v>54</v>
      </c>
      <c r="C58" s="66" t="s">
        <v>55</v>
      </c>
      <c r="D58" s="70"/>
      <c r="E58" s="57"/>
      <c r="F58" s="38"/>
      <c r="G58" s="38"/>
      <c r="H58" s="38" t="s">
        <v>12</v>
      </c>
      <c r="I58" s="58" t="s">
        <v>12</v>
      </c>
      <c r="J58" s="85"/>
      <c r="K58" s="45"/>
      <c r="L58" s="45"/>
      <c r="M58" s="45"/>
      <c r="N58" s="86"/>
      <c r="O58" s="57"/>
      <c r="P58" s="38"/>
      <c r="Q58" s="38"/>
      <c r="R58" s="38"/>
      <c r="S58" s="97"/>
      <c r="T58" s="93" t="s">
        <v>130</v>
      </c>
      <c r="U58" s="16"/>
      <c r="V58" s="22"/>
    </row>
    <row r="59" spans="1:22" s="14" customFormat="1" ht="80.25" customHeight="1">
      <c r="A59" s="20" t="s">
        <v>48</v>
      </c>
      <c r="B59" s="20" t="s">
        <v>38</v>
      </c>
      <c r="C59" s="65" t="s">
        <v>56</v>
      </c>
      <c r="D59" s="70" t="s">
        <v>12</v>
      </c>
      <c r="E59" s="57" t="s">
        <v>12</v>
      </c>
      <c r="F59" s="38" t="s">
        <v>12</v>
      </c>
      <c r="G59" s="38" t="s">
        <v>12</v>
      </c>
      <c r="H59" s="38" t="s">
        <v>12</v>
      </c>
      <c r="I59" s="58" t="s">
        <v>12</v>
      </c>
      <c r="J59" s="85" t="s">
        <v>12</v>
      </c>
      <c r="K59" s="45" t="s">
        <v>12</v>
      </c>
      <c r="L59" s="45" t="s">
        <v>12</v>
      </c>
      <c r="M59" s="45" t="s">
        <v>12</v>
      </c>
      <c r="N59" s="86" t="s">
        <v>12</v>
      </c>
      <c r="O59" s="57" t="s">
        <v>12</v>
      </c>
      <c r="P59" s="38" t="s">
        <v>12</v>
      </c>
      <c r="Q59" s="38" t="s">
        <v>12</v>
      </c>
      <c r="R59" s="38" t="s">
        <v>12</v>
      </c>
      <c r="S59" s="97" t="s">
        <v>12</v>
      </c>
      <c r="T59" s="93" t="s">
        <v>57</v>
      </c>
      <c r="U59" s="16"/>
      <c r="V59" s="22"/>
    </row>
    <row r="60" spans="1:22" s="14" customFormat="1" ht="12">
      <c r="C60" s="25" t="s">
        <v>98</v>
      </c>
      <c r="D60" s="25">
        <f t="shared" ref="D60:S60" si="0">COUNTIF(D7:D59,"x")</f>
        <v>13</v>
      </c>
      <c r="E60" s="25">
        <f t="shared" si="0"/>
        <v>22</v>
      </c>
      <c r="F60" s="25">
        <f t="shared" si="0"/>
        <v>15</v>
      </c>
      <c r="G60" s="25">
        <f t="shared" si="0"/>
        <v>24</v>
      </c>
      <c r="H60" s="25">
        <f t="shared" si="0"/>
        <v>19</v>
      </c>
      <c r="I60" s="25">
        <f t="shared" si="0"/>
        <v>23</v>
      </c>
      <c r="J60" s="25">
        <f t="shared" si="0"/>
        <v>19</v>
      </c>
      <c r="K60" s="25">
        <f t="shared" si="0"/>
        <v>18</v>
      </c>
      <c r="L60" s="25">
        <f t="shared" si="0"/>
        <v>23</v>
      </c>
      <c r="M60" s="25">
        <f t="shared" si="0"/>
        <v>20</v>
      </c>
      <c r="N60" s="25">
        <f t="shared" si="0"/>
        <v>20</v>
      </c>
      <c r="O60" s="25">
        <f t="shared" si="0"/>
        <v>20</v>
      </c>
      <c r="P60" s="25">
        <f t="shared" si="0"/>
        <v>17</v>
      </c>
      <c r="Q60" s="25">
        <f t="shared" si="0"/>
        <v>25</v>
      </c>
      <c r="R60" s="25">
        <f t="shared" si="0"/>
        <v>18</v>
      </c>
      <c r="S60" s="25">
        <f t="shared" si="0"/>
        <v>21</v>
      </c>
      <c r="U60" s="15"/>
      <c r="V60" s="22"/>
    </row>
    <row r="61" spans="1:22" ht="9" customHeight="1">
      <c r="E61"/>
      <c r="F61"/>
      <c r="G61"/>
      <c r="H61"/>
      <c r="I61"/>
      <c r="J61"/>
      <c r="K61"/>
      <c r="L61"/>
      <c r="M61"/>
      <c r="N61"/>
      <c r="O61"/>
      <c r="P61"/>
      <c r="Q61"/>
      <c r="R61"/>
      <c r="S61"/>
    </row>
    <row r="62" spans="1:22">
      <c r="A62" s="158" t="s">
        <v>146</v>
      </c>
      <c r="B62" s="158"/>
      <c r="C62" s="158"/>
      <c r="D62" s="158"/>
      <c r="E62" s="158"/>
      <c r="F62" s="158"/>
      <c r="G62" s="158"/>
      <c r="H62" s="158"/>
      <c r="I62" s="158"/>
      <c r="J62" s="158"/>
      <c r="K62" s="158"/>
      <c r="L62" s="158"/>
      <c r="M62" s="158"/>
      <c r="N62" s="158"/>
      <c r="O62" s="158"/>
      <c r="P62" s="158"/>
      <c r="Q62" s="158"/>
      <c r="R62" s="158"/>
      <c r="S62" s="158"/>
      <c r="T62" s="158"/>
      <c r="U62" s="158"/>
    </row>
    <row r="63" spans="1:22">
      <c r="E63"/>
      <c r="F63"/>
      <c r="G63"/>
      <c r="H63"/>
      <c r="I63"/>
      <c r="J63"/>
      <c r="K63"/>
      <c r="L63"/>
      <c r="M63"/>
      <c r="N63"/>
      <c r="O63"/>
      <c r="P63"/>
      <c r="Q63"/>
      <c r="R63"/>
      <c r="S63"/>
    </row>
    <row r="64" spans="1:22">
      <c r="E64"/>
      <c r="F64"/>
      <c r="G64"/>
      <c r="H64"/>
      <c r="I64"/>
      <c r="J64"/>
      <c r="K64"/>
      <c r="L64"/>
      <c r="M64"/>
      <c r="N64"/>
      <c r="O64"/>
      <c r="P64"/>
      <c r="Q64"/>
      <c r="R64"/>
      <c r="S64"/>
    </row>
    <row r="65" spans="5:19">
      <c r="E65"/>
      <c r="F65"/>
      <c r="G65"/>
      <c r="H65"/>
      <c r="I65"/>
      <c r="J65"/>
      <c r="K65"/>
      <c r="L65"/>
      <c r="M65"/>
      <c r="N65"/>
      <c r="O65"/>
      <c r="P65"/>
      <c r="Q65"/>
      <c r="R65"/>
      <c r="S65"/>
    </row>
    <row r="66" spans="5:19">
      <c r="E66"/>
      <c r="F66"/>
      <c r="G66"/>
      <c r="H66"/>
      <c r="I66"/>
      <c r="J66"/>
      <c r="K66"/>
      <c r="L66"/>
      <c r="M66"/>
      <c r="N66"/>
      <c r="O66"/>
      <c r="P66"/>
      <c r="Q66"/>
      <c r="R66"/>
      <c r="S66"/>
    </row>
    <row r="67" spans="5:19">
      <c r="E67"/>
      <c r="F67"/>
      <c r="G67"/>
      <c r="H67"/>
      <c r="I67"/>
      <c r="J67"/>
      <c r="K67"/>
      <c r="L67"/>
      <c r="M67"/>
      <c r="N67"/>
      <c r="O67"/>
      <c r="P67"/>
      <c r="Q67"/>
      <c r="R67"/>
      <c r="S67"/>
    </row>
    <row r="68" spans="5:19">
      <c r="E68"/>
      <c r="F68"/>
      <c r="G68"/>
      <c r="H68"/>
      <c r="I68"/>
      <c r="J68"/>
      <c r="K68"/>
      <c r="L68"/>
      <c r="M68"/>
      <c r="N68"/>
      <c r="O68"/>
      <c r="P68"/>
      <c r="Q68"/>
      <c r="R68"/>
      <c r="S68"/>
    </row>
    <row r="69" spans="5:19">
      <c r="E69"/>
      <c r="F69"/>
      <c r="G69"/>
      <c r="H69"/>
      <c r="I69"/>
      <c r="J69"/>
      <c r="K69"/>
      <c r="L69"/>
      <c r="M69"/>
      <c r="N69"/>
      <c r="O69"/>
      <c r="P69"/>
      <c r="Q69"/>
      <c r="R69"/>
      <c r="S69"/>
    </row>
    <row r="70" spans="5:19">
      <c r="E70"/>
      <c r="F70"/>
      <c r="G70"/>
      <c r="H70"/>
      <c r="I70"/>
      <c r="J70"/>
      <c r="K70"/>
      <c r="L70"/>
      <c r="M70"/>
      <c r="N70"/>
      <c r="O70"/>
      <c r="P70"/>
      <c r="Q70"/>
      <c r="R70"/>
      <c r="S70"/>
    </row>
    <row r="71" spans="5:19">
      <c r="E71"/>
      <c r="F71"/>
      <c r="G71"/>
      <c r="H71"/>
      <c r="I71"/>
      <c r="J71"/>
      <c r="K71"/>
      <c r="L71"/>
      <c r="M71"/>
      <c r="N71"/>
      <c r="O71"/>
      <c r="P71"/>
      <c r="Q71"/>
      <c r="R71"/>
      <c r="S71"/>
    </row>
    <row r="72" spans="5:19">
      <c r="E72"/>
      <c r="F72"/>
      <c r="G72"/>
      <c r="H72"/>
      <c r="I72"/>
      <c r="J72"/>
      <c r="K72"/>
      <c r="L72"/>
      <c r="M72"/>
      <c r="N72"/>
      <c r="O72"/>
      <c r="P72"/>
      <c r="Q72"/>
      <c r="R72"/>
      <c r="S72"/>
    </row>
    <row r="73" spans="5:19">
      <c r="E73"/>
      <c r="F73"/>
      <c r="G73"/>
      <c r="H73"/>
      <c r="I73"/>
      <c r="J73"/>
      <c r="K73"/>
      <c r="L73"/>
      <c r="M73"/>
      <c r="N73"/>
      <c r="O73"/>
      <c r="P73"/>
      <c r="Q73"/>
      <c r="R73"/>
      <c r="S73"/>
    </row>
    <row r="74" spans="5:19">
      <c r="E74"/>
      <c r="F74"/>
      <c r="G74"/>
      <c r="H74"/>
      <c r="I74"/>
      <c r="J74"/>
      <c r="K74"/>
      <c r="L74"/>
      <c r="M74"/>
      <c r="N74"/>
      <c r="O74"/>
      <c r="P74"/>
      <c r="Q74"/>
      <c r="R74"/>
      <c r="S74"/>
    </row>
    <row r="75" spans="5:19">
      <c r="E75"/>
      <c r="F75"/>
      <c r="G75"/>
      <c r="H75"/>
      <c r="I75"/>
      <c r="J75"/>
      <c r="K75"/>
      <c r="L75"/>
      <c r="M75"/>
      <c r="N75"/>
      <c r="O75"/>
      <c r="P75"/>
      <c r="Q75"/>
      <c r="R75"/>
      <c r="S75"/>
    </row>
    <row r="76" spans="5:19">
      <c r="E76"/>
      <c r="F76"/>
      <c r="G76"/>
      <c r="H76"/>
      <c r="I76"/>
      <c r="J76"/>
      <c r="K76"/>
      <c r="L76"/>
      <c r="M76"/>
      <c r="N76"/>
      <c r="O76"/>
      <c r="P76"/>
      <c r="Q76"/>
      <c r="R76"/>
      <c r="S76"/>
    </row>
    <row r="77" spans="5:19">
      <c r="E77"/>
      <c r="F77"/>
      <c r="G77"/>
      <c r="H77"/>
      <c r="I77"/>
      <c r="J77"/>
      <c r="K77"/>
      <c r="L77"/>
      <c r="M77"/>
      <c r="N77"/>
      <c r="O77"/>
      <c r="P77"/>
      <c r="Q77"/>
      <c r="R77"/>
      <c r="S77"/>
    </row>
    <row r="78" spans="5:19">
      <c r="E78"/>
      <c r="F78"/>
      <c r="G78"/>
      <c r="H78"/>
      <c r="I78"/>
      <c r="J78"/>
      <c r="K78"/>
      <c r="L78"/>
      <c r="M78"/>
      <c r="N78"/>
      <c r="O78"/>
      <c r="P78"/>
      <c r="Q78"/>
      <c r="R78"/>
      <c r="S78"/>
    </row>
    <row r="79" spans="5:19">
      <c r="E79"/>
      <c r="F79"/>
      <c r="G79"/>
      <c r="H79"/>
      <c r="I79"/>
      <c r="J79"/>
      <c r="K79"/>
      <c r="L79"/>
      <c r="M79"/>
      <c r="N79"/>
      <c r="O79"/>
      <c r="P79"/>
      <c r="Q79"/>
      <c r="R79"/>
      <c r="S79"/>
    </row>
    <row r="80" spans="5:19">
      <c r="E80"/>
      <c r="F80"/>
      <c r="G80"/>
      <c r="H80"/>
      <c r="I80"/>
      <c r="J80"/>
      <c r="K80"/>
      <c r="L80"/>
      <c r="M80"/>
      <c r="N80"/>
      <c r="O80"/>
      <c r="P80"/>
      <c r="Q80"/>
      <c r="R80"/>
      <c r="S80"/>
    </row>
    <row r="81" spans="5:19">
      <c r="E81"/>
      <c r="F81"/>
      <c r="G81"/>
      <c r="H81"/>
      <c r="I81"/>
      <c r="J81"/>
      <c r="K81"/>
      <c r="L81"/>
      <c r="M81"/>
      <c r="N81"/>
      <c r="O81"/>
      <c r="P81"/>
      <c r="Q81"/>
      <c r="R81"/>
      <c r="S81"/>
    </row>
    <row r="82" spans="5:19">
      <c r="E82"/>
      <c r="F82"/>
      <c r="G82"/>
      <c r="H82"/>
      <c r="I82"/>
      <c r="J82"/>
      <c r="K82"/>
      <c r="L82"/>
      <c r="M82"/>
      <c r="N82"/>
      <c r="O82"/>
      <c r="P82"/>
      <c r="Q82"/>
      <c r="R82"/>
      <c r="S82"/>
    </row>
    <row r="83" spans="5:19">
      <c r="E83"/>
      <c r="F83"/>
      <c r="G83"/>
      <c r="H83"/>
      <c r="I83"/>
      <c r="J83"/>
      <c r="K83"/>
      <c r="L83"/>
      <c r="M83"/>
      <c r="N83"/>
      <c r="O83"/>
      <c r="P83"/>
      <c r="Q83"/>
      <c r="R83"/>
      <c r="S83"/>
    </row>
    <row r="84" spans="5:19">
      <c r="E84"/>
      <c r="F84"/>
      <c r="G84"/>
      <c r="H84"/>
      <c r="I84"/>
      <c r="J84"/>
      <c r="K84"/>
      <c r="L84"/>
      <c r="M84"/>
      <c r="N84"/>
      <c r="O84"/>
      <c r="P84"/>
      <c r="Q84"/>
      <c r="R84"/>
      <c r="S84"/>
    </row>
    <row r="85" spans="5:19">
      <c r="E85"/>
      <c r="F85"/>
      <c r="G85"/>
      <c r="H85"/>
      <c r="I85"/>
      <c r="J85"/>
      <c r="K85"/>
      <c r="L85"/>
      <c r="M85"/>
      <c r="N85"/>
      <c r="O85"/>
      <c r="P85"/>
      <c r="Q85"/>
      <c r="R85"/>
      <c r="S85"/>
    </row>
    <row r="86" spans="5:19">
      <c r="E86"/>
      <c r="F86"/>
      <c r="G86"/>
      <c r="H86"/>
      <c r="I86"/>
      <c r="J86"/>
      <c r="K86"/>
      <c r="L86"/>
      <c r="M86"/>
      <c r="N86"/>
      <c r="O86"/>
      <c r="P86"/>
      <c r="Q86"/>
      <c r="R86"/>
      <c r="S86"/>
    </row>
    <row r="87" spans="5:19">
      <c r="E87"/>
      <c r="F87"/>
      <c r="G87"/>
      <c r="H87"/>
      <c r="I87"/>
      <c r="J87"/>
      <c r="K87"/>
      <c r="L87"/>
      <c r="M87"/>
      <c r="N87"/>
      <c r="O87"/>
      <c r="P87"/>
      <c r="Q87"/>
      <c r="R87"/>
      <c r="S87"/>
    </row>
    <row r="88" spans="5:19">
      <c r="E88"/>
      <c r="F88"/>
      <c r="G88"/>
      <c r="H88"/>
      <c r="I88"/>
      <c r="J88"/>
      <c r="K88"/>
      <c r="L88"/>
      <c r="M88"/>
      <c r="N88"/>
      <c r="O88"/>
      <c r="P88"/>
      <c r="Q88"/>
      <c r="R88"/>
      <c r="S88"/>
    </row>
    <row r="89" spans="5:19">
      <c r="E89"/>
      <c r="F89"/>
      <c r="G89"/>
      <c r="H89"/>
      <c r="I89"/>
      <c r="J89"/>
      <c r="K89"/>
      <c r="L89"/>
      <c r="M89"/>
      <c r="N89"/>
      <c r="O89"/>
      <c r="P89"/>
      <c r="Q89"/>
      <c r="R89"/>
      <c r="S89"/>
    </row>
    <row r="90" spans="5:19">
      <c r="E90"/>
      <c r="F90"/>
      <c r="G90"/>
      <c r="H90"/>
      <c r="I90"/>
      <c r="J90"/>
      <c r="K90"/>
      <c r="L90"/>
      <c r="M90"/>
      <c r="N90"/>
      <c r="O90"/>
      <c r="P90"/>
      <c r="Q90"/>
      <c r="R90"/>
      <c r="S90"/>
    </row>
    <row r="91" spans="5:19">
      <c r="E91"/>
      <c r="F91"/>
      <c r="G91"/>
      <c r="H91"/>
      <c r="I91"/>
      <c r="J91"/>
      <c r="K91"/>
      <c r="L91"/>
      <c r="M91"/>
      <c r="N91"/>
      <c r="O91"/>
      <c r="P91"/>
      <c r="Q91"/>
      <c r="R91"/>
      <c r="S91"/>
    </row>
    <row r="92" spans="5:19">
      <c r="E92"/>
      <c r="F92"/>
      <c r="G92"/>
      <c r="H92"/>
      <c r="I92"/>
      <c r="J92"/>
      <c r="K92"/>
      <c r="L92"/>
      <c r="M92"/>
      <c r="N92"/>
      <c r="O92"/>
      <c r="P92"/>
      <c r="Q92"/>
      <c r="R92"/>
      <c r="S92"/>
    </row>
    <row r="93" spans="5:19">
      <c r="E93"/>
      <c r="F93"/>
      <c r="G93"/>
      <c r="H93"/>
      <c r="I93"/>
      <c r="J93"/>
      <c r="K93"/>
      <c r="L93"/>
      <c r="M93"/>
      <c r="N93"/>
      <c r="O93"/>
      <c r="P93"/>
      <c r="Q93"/>
      <c r="R93"/>
      <c r="S93"/>
    </row>
    <row r="94" spans="5:19">
      <c r="E94"/>
      <c r="F94"/>
      <c r="G94"/>
      <c r="H94"/>
      <c r="I94"/>
      <c r="J94"/>
      <c r="K94"/>
      <c r="L94"/>
      <c r="M94"/>
      <c r="N94"/>
      <c r="O94"/>
      <c r="P94"/>
      <c r="Q94"/>
      <c r="R94"/>
      <c r="S94"/>
    </row>
    <row r="95" spans="5:19">
      <c r="E95"/>
      <c r="F95"/>
      <c r="G95"/>
      <c r="H95"/>
      <c r="I95"/>
      <c r="J95"/>
      <c r="K95"/>
      <c r="L95"/>
      <c r="M95"/>
      <c r="N95"/>
      <c r="O95"/>
      <c r="P95"/>
      <c r="Q95"/>
      <c r="R95"/>
      <c r="S95"/>
    </row>
    <row r="96" spans="5:19">
      <c r="E96"/>
      <c r="F96"/>
      <c r="G96"/>
      <c r="H96"/>
      <c r="I96"/>
      <c r="J96"/>
      <c r="K96"/>
      <c r="L96"/>
      <c r="M96"/>
      <c r="N96"/>
      <c r="O96"/>
      <c r="P96"/>
      <c r="Q96"/>
      <c r="R96"/>
      <c r="S96"/>
    </row>
    <row r="97" spans="5:19">
      <c r="E97"/>
      <c r="F97"/>
      <c r="G97"/>
      <c r="H97"/>
      <c r="I97"/>
      <c r="J97"/>
      <c r="K97"/>
      <c r="L97"/>
      <c r="M97"/>
      <c r="N97"/>
      <c r="O97"/>
      <c r="P97"/>
      <c r="Q97"/>
      <c r="R97"/>
      <c r="S97"/>
    </row>
    <row r="98" spans="5:19">
      <c r="E98"/>
      <c r="F98"/>
      <c r="G98"/>
      <c r="H98"/>
      <c r="I98"/>
      <c r="J98"/>
      <c r="K98"/>
      <c r="L98"/>
      <c r="M98"/>
      <c r="N98"/>
      <c r="O98"/>
      <c r="P98"/>
      <c r="Q98"/>
      <c r="R98"/>
      <c r="S98"/>
    </row>
    <row r="99" spans="5:19">
      <c r="E99"/>
      <c r="F99"/>
      <c r="G99"/>
      <c r="H99"/>
      <c r="I99"/>
      <c r="J99"/>
      <c r="K99"/>
      <c r="L99"/>
      <c r="M99"/>
      <c r="N99"/>
      <c r="O99"/>
      <c r="P99"/>
      <c r="Q99"/>
      <c r="R99"/>
      <c r="S99"/>
    </row>
    <row r="100" spans="5:19">
      <c r="E100"/>
      <c r="F100"/>
      <c r="G100"/>
      <c r="H100"/>
      <c r="I100"/>
      <c r="J100"/>
      <c r="K100"/>
      <c r="L100"/>
      <c r="M100"/>
      <c r="N100"/>
      <c r="O100"/>
      <c r="P100"/>
      <c r="Q100"/>
      <c r="R100"/>
      <c r="S100"/>
    </row>
  </sheetData>
  <sheetProtection algorithmName="SHA-512" hashValue="NuPArYOhNO7NcNxL9RZD2aXocYJqXY6Wi/p35CRC6iUB5G1+3Eaz+GdpYN62JBTCqgmewACWNxWHQFcDPtR1tg==" saltValue="Q/j4PxJj/F5CXn8FspvUnw==" spinCount="100000" sheet="1" autoFilter="0"/>
  <autoFilter ref="A6:S62" xr:uid="{00000000-0009-0000-0000-000002000000}"/>
  <mergeCells count="53">
    <mergeCell ref="A62:U62"/>
    <mergeCell ref="T41:T42"/>
    <mergeCell ref="T39:T40"/>
    <mergeCell ref="B41:B42"/>
    <mergeCell ref="C41:C42"/>
    <mergeCell ref="C49:C50"/>
    <mergeCell ref="T49:T50"/>
    <mergeCell ref="T43:T44"/>
    <mergeCell ref="B43:B44"/>
    <mergeCell ref="C43:C44"/>
    <mergeCell ref="B47:B48"/>
    <mergeCell ref="C47:C48"/>
    <mergeCell ref="T47:T48"/>
    <mergeCell ref="B45:B46"/>
    <mergeCell ref="C45:C46"/>
    <mergeCell ref="T45:T46"/>
    <mergeCell ref="T37:T38"/>
    <mergeCell ref="B39:B40"/>
    <mergeCell ref="C39:C40"/>
    <mergeCell ref="B37:B38"/>
    <mergeCell ref="C37:C38"/>
    <mergeCell ref="T35:T36"/>
    <mergeCell ref="T31:T32"/>
    <mergeCell ref="B35:B36"/>
    <mergeCell ref="C35:C36"/>
    <mergeCell ref="T3:T6"/>
    <mergeCell ref="E4:I4"/>
    <mergeCell ref="J4:N4"/>
    <mergeCell ref="O4:S4"/>
    <mergeCell ref="T33:T34"/>
    <mergeCell ref="B33:B34"/>
    <mergeCell ref="C33:C34"/>
    <mergeCell ref="A3:C5"/>
    <mergeCell ref="D4:D5"/>
    <mergeCell ref="D3:S3"/>
    <mergeCell ref="B31:B32"/>
    <mergeCell ref="C31:C32"/>
    <mergeCell ref="U51:U52"/>
    <mergeCell ref="B51:B52"/>
    <mergeCell ref="C51:C52"/>
    <mergeCell ref="T51:T52"/>
    <mergeCell ref="U3:U6"/>
    <mergeCell ref="U43:U44"/>
    <mergeCell ref="U45:U46"/>
    <mergeCell ref="U37:U38"/>
    <mergeCell ref="U41:U42"/>
    <mergeCell ref="U39:U40"/>
    <mergeCell ref="U31:U32"/>
    <mergeCell ref="U33:U34"/>
    <mergeCell ref="U35:U36"/>
    <mergeCell ref="U47:U48"/>
    <mergeCell ref="U49:U50"/>
    <mergeCell ref="B49:B50"/>
  </mergeCells>
  <hyperlinks>
    <hyperlink ref="C56" r:id="rId1" display="https://gcc02.safelinks.protection.outlook.com/?url=https%3A%2F%2Fsmartsaltingtool.com%2F&amp;data=04%7C01%7Csteven.weiss%40state.mn.us%7C8ee23f0e79bc46e9ec6d08d98f576ec6%7Ceb14b04624c445198f26b89c2159828c%7C0%7C0%7C637698427940544363%7CUnknown%7CTWFpbGZsb3d8eyJWIjoiMC4wLjAwMDAiLCJQIjoiV2luMzIiLCJBTiI6Ik1haWwiLCJXVCI6Mn0%3D%7C1000&amp;sdata=guYXgeFbb4Nq8O0ckG4ewynzOVR8G%2BJzpj2zd6kx0tU%3D&amp;reserved=0" xr:uid="{00000000-0004-0000-0200-000000000000}"/>
    <hyperlink ref="C58" r:id="rId2" display="https://www.pca.state.mn.us/sites/default/files/p-tr1-54.pdf" xr:uid="{00000000-0004-0000-0200-000001000000}"/>
  </hyperlinks>
  <pageMargins left="0.7" right="0.7" top="0.75" bottom="0.75" header="0.3" footer="0.3"/>
  <pageSetup scale="53" fitToHeight="0"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18"/>
  <sheetViews>
    <sheetView workbookViewId="0">
      <selection sqref="A1:C1"/>
    </sheetView>
  </sheetViews>
  <sheetFormatPr defaultColWidth="9.140625" defaultRowHeight="12"/>
  <cols>
    <col min="1" max="1" width="16.140625" style="14" customWidth="1"/>
    <col min="2" max="2" width="9.140625" style="14"/>
    <col min="3" max="3" width="13" style="14" customWidth="1"/>
    <col min="4" max="16384" width="9.140625" style="14"/>
  </cols>
  <sheetData>
    <row r="1" spans="1:19" s="27" customFormat="1" ht="18.75" customHeight="1">
      <c r="A1" s="161" t="s">
        <v>155</v>
      </c>
      <c r="B1" s="161"/>
      <c r="C1" s="161"/>
      <c r="D1" s="28"/>
      <c r="E1" s="28"/>
      <c r="F1" s="28"/>
      <c r="G1" s="28"/>
      <c r="H1" s="28"/>
      <c r="I1" s="28"/>
      <c r="J1" s="28"/>
      <c r="K1" s="28"/>
      <c r="L1" s="28"/>
      <c r="M1" s="28"/>
      <c r="N1" s="28"/>
      <c r="O1" s="28"/>
      <c r="P1" s="28"/>
      <c r="Q1" s="28"/>
      <c r="R1" s="28"/>
      <c r="S1" s="28"/>
    </row>
    <row r="2" spans="1:19" ht="17.25" customHeight="1">
      <c r="A2" s="29" t="s">
        <v>58</v>
      </c>
      <c r="B2" s="29" t="s">
        <v>59</v>
      </c>
      <c r="C2" s="26"/>
      <c r="D2" s="26"/>
      <c r="E2" s="26"/>
      <c r="F2" s="26"/>
      <c r="G2" s="26"/>
      <c r="H2" s="26"/>
      <c r="I2" s="26"/>
      <c r="J2" s="26"/>
      <c r="K2" s="26"/>
      <c r="L2" s="26"/>
      <c r="M2" s="26"/>
      <c r="N2" s="26"/>
      <c r="O2" s="26"/>
      <c r="P2" s="26"/>
      <c r="Q2" s="26"/>
      <c r="R2" s="26"/>
      <c r="S2" s="26"/>
    </row>
    <row r="3" spans="1:19">
      <c r="A3" s="26">
        <v>1</v>
      </c>
      <c r="B3" s="26"/>
      <c r="C3" s="26"/>
      <c r="D3" s="26"/>
      <c r="E3" s="26"/>
      <c r="F3" s="26"/>
      <c r="G3" s="26"/>
      <c r="H3" s="26"/>
      <c r="I3" s="26"/>
      <c r="J3" s="26"/>
      <c r="K3" s="26"/>
      <c r="L3" s="26"/>
      <c r="M3" s="26"/>
      <c r="N3" s="26"/>
      <c r="O3" s="26"/>
      <c r="P3" s="26"/>
      <c r="Q3" s="26"/>
      <c r="R3" s="26"/>
      <c r="S3" s="26"/>
    </row>
    <row r="4" spans="1:19">
      <c r="A4" s="26">
        <v>2</v>
      </c>
      <c r="B4" s="26"/>
      <c r="C4" s="26"/>
      <c r="D4" s="26"/>
      <c r="E4" s="26"/>
      <c r="F4" s="26"/>
      <c r="G4" s="26"/>
      <c r="H4" s="26"/>
      <c r="I4" s="26"/>
      <c r="J4" s="26"/>
      <c r="K4" s="26"/>
      <c r="L4" s="26"/>
      <c r="M4" s="26"/>
      <c r="N4" s="26"/>
      <c r="O4" s="26"/>
      <c r="P4" s="26"/>
      <c r="Q4" s="26"/>
      <c r="R4" s="26"/>
      <c r="S4" s="26"/>
    </row>
    <row r="5" spans="1:19">
      <c r="A5" s="26">
        <v>3</v>
      </c>
      <c r="B5" s="26"/>
      <c r="C5" s="26"/>
      <c r="D5" s="26"/>
      <c r="E5" s="26"/>
      <c r="F5" s="26"/>
      <c r="G5" s="26"/>
      <c r="H5" s="26"/>
      <c r="I5" s="26"/>
      <c r="J5" s="26"/>
      <c r="K5" s="26"/>
      <c r="L5" s="26"/>
      <c r="M5" s="26"/>
      <c r="N5" s="26"/>
      <c r="O5" s="26"/>
      <c r="P5" s="26"/>
      <c r="Q5" s="26"/>
      <c r="R5" s="26"/>
      <c r="S5" s="26"/>
    </row>
    <row r="6" spans="1:19">
      <c r="A6" s="26">
        <v>4</v>
      </c>
      <c r="B6" s="26"/>
      <c r="C6" s="26"/>
      <c r="D6" s="26"/>
      <c r="E6" s="26"/>
      <c r="F6" s="26"/>
      <c r="G6" s="26"/>
      <c r="H6" s="26"/>
      <c r="I6" s="26"/>
      <c r="J6" s="26"/>
      <c r="K6" s="26"/>
      <c r="L6" s="26"/>
      <c r="M6" s="26"/>
      <c r="N6" s="26"/>
      <c r="O6" s="26"/>
      <c r="P6" s="26"/>
      <c r="Q6" s="26"/>
      <c r="R6" s="26"/>
      <c r="S6" s="26"/>
    </row>
    <row r="7" spans="1:19">
      <c r="A7" s="26">
        <v>5</v>
      </c>
      <c r="B7" s="26"/>
      <c r="C7" s="26"/>
      <c r="D7" s="26"/>
      <c r="E7" s="26"/>
      <c r="F7" s="26"/>
      <c r="G7" s="26"/>
      <c r="H7" s="26"/>
      <c r="I7" s="26"/>
      <c r="J7" s="26"/>
      <c r="K7" s="26"/>
      <c r="L7" s="26"/>
      <c r="M7" s="26"/>
      <c r="N7" s="26"/>
      <c r="O7" s="26"/>
      <c r="P7" s="26"/>
      <c r="Q7" s="26"/>
      <c r="R7" s="26"/>
      <c r="S7" s="26"/>
    </row>
    <row r="8" spans="1:19">
      <c r="A8" s="26">
        <v>6</v>
      </c>
      <c r="B8" s="26"/>
      <c r="C8" s="26"/>
      <c r="D8" s="26"/>
      <c r="E8" s="26"/>
      <c r="F8" s="26"/>
      <c r="G8" s="26"/>
      <c r="H8" s="26"/>
      <c r="I8" s="26"/>
      <c r="J8" s="26"/>
      <c r="K8" s="26"/>
      <c r="L8" s="26"/>
      <c r="M8" s="26"/>
      <c r="N8" s="26"/>
      <c r="O8" s="26"/>
      <c r="P8" s="26"/>
      <c r="Q8" s="26"/>
      <c r="R8" s="26"/>
      <c r="S8" s="26"/>
    </row>
    <row r="9" spans="1:19">
      <c r="A9" s="26">
        <v>7</v>
      </c>
      <c r="B9" s="26"/>
      <c r="C9" s="26"/>
      <c r="D9" s="26"/>
      <c r="E9" s="26"/>
      <c r="F9" s="26"/>
      <c r="G9" s="26"/>
      <c r="H9" s="26"/>
      <c r="I9" s="26"/>
      <c r="J9" s="26"/>
      <c r="K9" s="26"/>
      <c r="L9" s="26"/>
      <c r="M9" s="26"/>
      <c r="N9" s="26"/>
      <c r="O9" s="26"/>
      <c r="P9" s="26"/>
      <c r="Q9" s="26"/>
      <c r="R9" s="26"/>
      <c r="S9" s="26"/>
    </row>
    <row r="10" spans="1:19">
      <c r="A10" s="26">
        <v>8</v>
      </c>
      <c r="B10" s="26"/>
      <c r="C10" s="26"/>
      <c r="D10" s="26"/>
      <c r="E10" s="26"/>
      <c r="F10" s="26"/>
      <c r="G10" s="26"/>
      <c r="H10" s="26"/>
      <c r="I10" s="26"/>
      <c r="J10" s="26"/>
      <c r="K10" s="26"/>
      <c r="L10" s="26"/>
      <c r="M10" s="26"/>
      <c r="N10" s="26"/>
      <c r="O10" s="26"/>
      <c r="P10" s="26"/>
      <c r="Q10" s="26"/>
      <c r="R10" s="26"/>
      <c r="S10" s="26"/>
    </row>
    <row r="11" spans="1:19">
      <c r="A11" s="26">
        <v>9</v>
      </c>
      <c r="B11" s="26"/>
      <c r="C11" s="26"/>
      <c r="D11" s="26"/>
      <c r="E11" s="26"/>
      <c r="F11" s="26"/>
      <c r="G11" s="26"/>
      <c r="H11" s="26"/>
      <c r="I11" s="26"/>
      <c r="J11" s="26"/>
      <c r="K11" s="26"/>
      <c r="L11" s="26"/>
      <c r="M11" s="26"/>
      <c r="N11" s="26"/>
      <c r="O11" s="26"/>
      <c r="P11" s="26"/>
      <c r="Q11" s="26"/>
      <c r="R11" s="26"/>
      <c r="S11" s="26"/>
    </row>
    <row r="12" spans="1:19">
      <c r="A12" s="26">
        <v>10</v>
      </c>
      <c r="B12" s="26"/>
      <c r="C12" s="26"/>
      <c r="D12" s="26"/>
      <c r="E12" s="26"/>
      <c r="F12" s="26"/>
      <c r="G12" s="26"/>
      <c r="H12" s="26"/>
      <c r="I12" s="26"/>
      <c r="J12" s="26"/>
      <c r="K12" s="26"/>
      <c r="L12" s="26"/>
      <c r="M12" s="26"/>
      <c r="N12" s="26"/>
      <c r="O12" s="26"/>
      <c r="P12" s="26"/>
      <c r="Q12" s="26"/>
      <c r="R12" s="26"/>
      <c r="S12" s="26"/>
    </row>
    <row r="13" spans="1:19">
      <c r="A13" s="29" t="s">
        <v>19</v>
      </c>
      <c r="B13" s="26" t="str">
        <f>CONCATENATE(B3,", ",B4,", ",B5)</f>
        <v xml:space="preserve">, , </v>
      </c>
      <c r="C13" s="26"/>
      <c r="D13" s="26"/>
      <c r="E13" s="26"/>
      <c r="F13" s="26"/>
      <c r="G13" s="26"/>
      <c r="H13" s="26"/>
      <c r="I13" s="26"/>
      <c r="J13" s="26"/>
      <c r="K13" s="26"/>
      <c r="L13" s="26"/>
      <c r="M13" s="26"/>
      <c r="N13" s="26"/>
      <c r="O13" s="26"/>
      <c r="P13" s="26"/>
      <c r="Q13" s="26"/>
      <c r="R13" s="26"/>
      <c r="S13" s="26"/>
    </row>
    <row r="14" spans="1:19">
      <c r="A14" s="29" t="s">
        <v>27</v>
      </c>
      <c r="B14" s="26" t="str">
        <f>CONCATENATE(B6,", ",B7,", ",B8)</f>
        <v xml:space="preserve">, , </v>
      </c>
      <c r="C14" s="26"/>
      <c r="D14" s="26"/>
      <c r="E14" s="26"/>
      <c r="F14" s="26"/>
      <c r="G14" s="26"/>
      <c r="H14" s="26"/>
      <c r="I14" s="26"/>
      <c r="J14" s="26"/>
      <c r="K14" s="26"/>
      <c r="L14" s="26"/>
      <c r="M14" s="26"/>
      <c r="N14" s="26"/>
      <c r="O14" s="26"/>
      <c r="P14" s="26"/>
      <c r="Q14" s="26"/>
      <c r="R14" s="26"/>
      <c r="S14" s="26"/>
    </row>
    <row r="15" spans="1:19">
      <c r="A15" s="29" t="s">
        <v>31</v>
      </c>
      <c r="B15" s="26" t="str">
        <f>CONCATENATE(B9,", ",B10,", ",B11,", ",B12)</f>
        <v xml:space="preserve">, , , </v>
      </c>
      <c r="C15" s="26"/>
      <c r="D15" s="26"/>
      <c r="E15" s="26"/>
      <c r="F15" s="26"/>
      <c r="G15" s="26"/>
      <c r="H15" s="26"/>
      <c r="I15" s="26"/>
      <c r="J15" s="26"/>
      <c r="K15" s="26"/>
      <c r="L15" s="26"/>
      <c r="M15" s="26"/>
      <c r="N15" s="26"/>
      <c r="O15" s="26"/>
      <c r="P15" s="26"/>
      <c r="Q15" s="26"/>
      <c r="R15" s="26"/>
      <c r="S15" s="26"/>
    </row>
    <row r="16" spans="1:19">
      <c r="A16" s="29" t="s">
        <v>99</v>
      </c>
      <c r="B16" s="26" t="str">
        <f>CONCATENATE(B3,", ",B4,", ",B5,", ",B6,", ",B7,", ",B8,", ",B9,", ",B10,", ",B11,", ",B12)</f>
        <v xml:space="preserve">, , , , , , , , , </v>
      </c>
      <c r="C16" s="26"/>
      <c r="D16" s="26"/>
      <c r="E16" s="26"/>
      <c r="F16" s="26"/>
      <c r="G16" s="26"/>
      <c r="H16" s="26"/>
      <c r="I16" s="26"/>
      <c r="J16" s="26"/>
      <c r="K16" s="26"/>
      <c r="L16" s="26"/>
      <c r="M16" s="26"/>
      <c r="N16" s="26"/>
      <c r="O16" s="26"/>
      <c r="P16" s="26"/>
      <c r="Q16" s="26"/>
      <c r="R16" s="26"/>
      <c r="S16" s="26"/>
    </row>
    <row r="17" spans="1:19">
      <c r="A17" s="26"/>
      <c r="B17" s="26"/>
      <c r="C17" s="26"/>
      <c r="D17" s="26"/>
      <c r="E17" s="26"/>
      <c r="F17" s="26"/>
      <c r="G17" s="26"/>
      <c r="H17" s="26"/>
      <c r="I17" s="26"/>
      <c r="J17" s="26"/>
      <c r="K17" s="26"/>
      <c r="L17" s="26"/>
      <c r="M17" s="26"/>
      <c r="N17" s="26"/>
      <c r="O17" s="26"/>
      <c r="P17" s="26"/>
      <c r="Q17" s="26"/>
      <c r="R17" s="26"/>
      <c r="S17" s="26"/>
    </row>
    <row r="18" spans="1:19" ht="23.25" customHeight="1">
      <c r="A18" s="112" t="s">
        <v>151</v>
      </c>
      <c r="B18" s="112"/>
      <c r="C18" s="112"/>
      <c r="D18" s="112"/>
      <c r="E18" s="112"/>
      <c r="F18" s="112"/>
      <c r="G18" s="112"/>
      <c r="H18" s="112"/>
      <c r="I18" s="112"/>
      <c r="J18" s="112"/>
      <c r="K18" s="112"/>
      <c r="L18" s="112"/>
      <c r="M18" s="112"/>
      <c r="N18" s="112"/>
      <c r="O18" s="112"/>
      <c r="P18" s="112"/>
      <c r="Q18" s="112"/>
      <c r="R18" s="112"/>
      <c r="S18" s="112"/>
    </row>
  </sheetData>
  <sheetProtection algorithmName="SHA-512" hashValue="Hgyas/X+1B0Qz/pUAghRtZzImglgZ9TUu+l3+6ta7w1uOJ64Wy0ENCzojLrqzzV2rXogevC0r06Mes6DqPZUUA==" saltValue="bd5dyWtVS2o56F6jZFtu2A==" spinCount="100000" sheet="1" objects="1" scenarios="1"/>
  <mergeCells count="2">
    <mergeCell ref="A18:S18"/>
    <mergeCell ref="A1:C1"/>
  </mergeCells>
  <pageMargins left="0.7" right="0.7" top="0.75" bottom="0.75" header="0.3" footer="0.3"/>
  <pageSetup scale="66" orientation="landscape"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42"/>
  <sheetViews>
    <sheetView workbookViewId="0">
      <selection sqref="A1:B1"/>
    </sheetView>
  </sheetViews>
  <sheetFormatPr defaultColWidth="9.140625" defaultRowHeight="14.25"/>
  <cols>
    <col min="1" max="1" width="34.140625" style="22" bestFit="1" customWidth="1"/>
    <col min="2" max="2" width="78.28515625" style="22" customWidth="1"/>
    <col min="3" max="16384" width="9.140625" style="6"/>
  </cols>
  <sheetData>
    <row r="1" spans="1:2" s="32" customFormat="1" ht="36" customHeight="1">
      <c r="A1" s="162" t="s">
        <v>147</v>
      </c>
      <c r="B1" s="162"/>
    </row>
    <row r="2" spans="1:2" ht="19.5" customHeight="1">
      <c r="A2" s="99" t="s">
        <v>60</v>
      </c>
      <c r="B2" s="30" t="s">
        <v>61</v>
      </c>
    </row>
    <row r="3" spans="1:2" ht="24">
      <c r="A3" s="103" t="s">
        <v>7</v>
      </c>
      <c r="B3" s="98" t="s">
        <v>62</v>
      </c>
    </row>
    <row r="4" spans="1:2">
      <c r="A4" s="104" t="s">
        <v>8</v>
      </c>
      <c r="B4" s="22" t="s">
        <v>63</v>
      </c>
    </row>
    <row r="5" spans="1:2" ht="24">
      <c r="A5" s="103" t="s">
        <v>64</v>
      </c>
      <c r="B5" s="98" t="s">
        <v>65</v>
      </c>
    </row>
    <row r="6" spans="1:2">
      <c r="A6" s="104" t="s">
        <v>66</v>
      </c>
      <c r="B6" s="22" t="s">
        <v>67</v>
      </c>
    </row>
    <row r="7" spans="1:2" ht="24">
      <c r="A7" s="103" t="s">
        <v>68</v>
      </c>
      <c r="B7" s="98" t="s">
        <v>69</v>
      </c>
    </row>
    <row r="9" spans="1:2">
      <c r="A9" s="99" t="s">
        <v>7</v>
      </c>
      <c r="B9" s="31" t="s">
        <v>61</v>
      </c>
    </row>
    <row r="10" spans="1:2" ht="24">
      <c r="A10" s="101" t="s">
        <v>10</v>
      </c>
      <c r="B10" s="98" t="s">
        <v>100</v>
      </c>
    </row>
    <row r="11" spans="1:2" ht="24">
      <c r="A11" s="102" t="s">
        <v>70</v>
      </c>
      <c r="B11" s="22" t="s">
        <v>71</v>
      </c>
    </row>
    <row r="12" spans="1:2">
      <c r="A12" s="101" t="s">
        <v>72</v>
      </c>
      <c r="B12" s="98" t="s">
        <v>104</v>
      </c>
    </row>
    <row r="13" spans="1:2" ht="24">
      <c r="A13" s="102" t="s">
        <v>73</v>
      </c>
      <c r="B13" s="22" t="s">
        <v>74</v>
      </c>
    </row>
    <row r="14" spans="1:2" ht="24">
      <c r="A14" s="101" t="s">
        <v>75</v>
      </c>
      <c r="B14" s="98" t="s">
        <v>103</v>
      </c>
    </row>
    <row r="15" spans="1:2">
      <c r="A15" s="102" t="s">
        <v>76</v>
      </c>
      <c r="B15" s="22" t="s">
        <v>101</v>
      </c>
    </row>
    <row r="16" spans="1:2">
      <c r="A16" s="101" t="s">
        <v>77</v>
      </c>
      <c r="B16" s="98" t="s">
        <v>102</v>
      </c>
    </row>
    <row r="17" spans="1:2" ht="24">
      <c r="A17" s="102" t="s">
        <v>48</v>
      </c>
      <c r="B17" s="22" t="s">
        <v>78</v>
      </c>
    </row>
    <row r="18" spans="1:2" ht="48">
      <c r="A18" s="101" t="s">
        <v>17</v>
      </c>
      <c r="B18" s="98" t="s">
        <v>106</v>
      </c>
    </row>
    <row r="19" spans="1:2" ht="24">
      <c r="A19" s="102" t="s">
        <v>19</v>
      </c>
      <c r="B19" s="22" t="s">
        <v>107</v>
      </c>
    </row>
    <row r="20" spans="1:2" ht="24">
      <c r="A20" s="101" t="s">
        <v>27</v>
      </c>
      <c r="B20" s="98" t="s">
        <v>149</v>
      </c>
    </row>
    <row r="21" spans="1:2" ht="24">
      <c r="A21" s="22" t="s">
        <v>31</v>
      </c>
      <c r="B21" s="100" t="s">
        <v>150</v>
      </c>
    </row>
    <row r="23" spans="1:2">
      <c r="A23" s="99" t="s">
        <v>79</v>
      </c>
      <c r="B23" s="30" t="s">
        <v>61</v>
      </c>
    </row>
    <row r="24" spans="1:2" ht="24">
      <c r="A24" s="101" t="s">
        <v>14</v>
      </c>
      <c r="B24" s="98" t="s">
        <v>80</v>
      </c>
    </row>
    <row r="25" spans="1:2" ht="24">
      <c r="A25" s="102" t="s">
        <v>38</v>
      </c>
      <c r="B25" s="22" t="s">
        <v>81</v>
      </c>
    </row>
    <row r="26" spans="1:2">
      <c r="A26" s="101" t="s">
        <v>20</v>
      </c>
      <c r="B26" s="98" t="s">
        <v>82</v>
      </c>
    </row>
    <row r="27" spans="1:2" ht="24">
      <c r="A27" s="102" t="s">
        <v>83</v>
      </c>
      <c r="B27" s="22" t="s">
        <v>84</v>
      </c>
    </row>
    <row r="28" spans="1:2" ht="24">
      <c r="A28" s="101" t="s">
        <v>85</v>
      </c>
      <c r="B28" s="98" t="s">
        <v>86</v>
      </c>
    </row>
    <row r="29" spans="1:2">
      <c r="A29" s="102" t="s">
        <v>11</v>
      </c>
      <c r="B29" s="22" t="s">
        <v>87</v>
      </c>
    </row>
    <row r="30" spans="1:2" ht="24">
      <c r="A30" s="101" t="s">
        <v>13</v>
      </c>
      <c r="B30" s="98" t="s">
        <v>88</v>
      </c>
    </row>
    <row r="31" spans="1:2" ht="24">
      <c r="A31" s="102" t="s">
        <v>51</v>
      </c>
      <c r="B31" s="22" t="s">
        <v>89</v>
      </c>
    </row>
    <row r="32" spans="1:2" ht="24">
      <c r="A32" s="101" t="s">
        <v>49</v>
      </c>
      <c r="B32" s="98" t="s">
        <v>90</v>
      </c>
    </row>
    <row r="34" spans="1:2" ht="24">
      <c r="A34" s="99" t="s">
        <v>64</v>
      </c>
      <c r="B34" s="22" t="s">
        <v>108</v>
      </c>
    </row>
    <row r="36" spans="1:2">
      <c r="A36" s="99" t="s">
        <v>66</v>
      </c>
      <c r="B36" s="31" t="s">
        <v>61</v>
      </c>
    </row>
    <row r="37" spans="1:2" ht="24">
      <c r="A37" s="101" t="s">
        <v>91</v>
      </c>
      <c r="B37" s="98" t="s">
        <v>92</v>
      </c>
    </row>
    <row r="38" spans="1:2" ht="24">
      <c r="A38" s="102" t="s">
        <v>2</v>
      </c>
      <c r="B38" s="22" t="s">
        <v>93</v>
      </c>
    </row>
    <row r="39" spans="1:2" ht="24">
      <c r="A39" s="101" t="s">
        <v>3</v>
      </c>
      <c r="B39" s="98" t="s">
        <v>94</v>
      </c>
    </row>
    <row r="40" spans="1:2" ht="24">
      <c r="A40" s="102" t="s">
        <v>4</v>
      </c>
      <c r="B40" s="22" t="s">
        <v>95</v>
      </c>
    </row>
    <row r="42" spans="1:2" ht="25.5">
      <c r="A42" s="30" t="s">
        <v>68</v>
      </c>
      <c r="B42" s="100" t="s">
        <v>105</v>
      </c>
    </row>
  </sheetData>
  <sheetProtection algorithmName="SHA-512" hashValue="irjR0zD2SBiBq7B3ce5Ts8BqiDjThurXvWlm8DSDgp7JGofWCIP6vNx0tLns1APoaDhC8ikcqWkrTucZ3YIfMA==" saltValue="yKaeq7tDJo2ouYUlifY81Q==" spinCount="100000" sheet="1" objects="1" scenarios="1"/>
  <mergeCells count="1">
    <mergeCell ref="A1:B1"/>
  </mergeCells>
  <pageMargins left="0.7" right="0.7" top="0.75" bottom="0.75" header="0.3" footer="0.3"/>
  <pageSetup scale="79" orientation="portrait" horizontalDpi="1200" verticalDpi="1200"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147021AE9DFC4A8D23D7F75283B082" ma:contentTypeVersion="2" ma:contentTypeDescription="Create a new document." ma:contentTypeScope="" ma:versionID="30a6e6dfe027dfbcf1db90e52e5a2559">
  <xsd:schema xmlns:xsd="http://www.w3.org/2001/XMLSchema" xmlns:xs="http://www.w3.org/2001/XMLSchema" xmlns:p="http://schemas.microsoft.com/office/2006/metadata/properties" xmlns:ns2="7ae82fc7-2753-4fb5-9028-a45e870c52ee" targetNamespace="http://schemas.microsoft.com/office/2006/metadata/properties" ma:root="true" ma:fieldsID="72eb96df57dcb48a47c1441fa1cde2c3" ns2:_="">
    <xsd:import namespace="7ae82fc7-2753-4fb5-9028-a45e870c52e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e82fc7-2753-4fb5-9028-a45e870c52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DAD31A-18A4-456E-845D-E2B11962BD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e82fc7-2753-4fb5-9028-a45e870c52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CD67DF-8377-43EB-B5F6-10AD01D00D83}">
  <ds:schemaRef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7ae82fc7-2753-4fb5-9028-a45e870c52ee"/>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81A15AA3-8204-44BF-B078-762016AC1C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START HERE</vt:lpstr>
      <vt:lpstr>Instructions</vt:lpstr>
      <vt:lpstr>Action Tree </vt:lpstr>
      <vt:lpstr>Top Sources</vt:lpstr>
      <vt:lpstr>ReadMe</vt:lpstr>
      <vt:lpstr>Instructions!Print_Area</vt:lpstr>
      <vt:lpstr>'START HERE'!Print_Area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City of Lonsdale Action Tree for streamlined chloride variance approach</dc:title>
  <dc:subject>Streamlined chloride variance action tree to give guidance for wastewater Permittees on creation of a pollution minimization plan.</dc:subject>
  <dc:creator/>
  <cp:keywords>Minnesota Pollution Control Agency,MPCA,chloride streamlined variance wastewater NPDES/SDS pollutant minimization plan,water quality,wastewater permits,wq-wwprm2-112</cp:keywords>
  <dc:description>City of Lonsdale Action Tree for streamlined chloride variance approach (wq-wwprm2-112); based on template wq-wwprm2-88.</dc:description>
  <cp:lastModifiedBy/>
  <cp:revision/>
  <dcterms:created xsi:type="dcterms:W3CDTF">2015-06-05T18:17:20Z</dcterms:created>
  <dcterms:modified xsi:type="dcterms:W3CDTF">2024-01-16T17:45:25Z</dcterms:modified>
  <cp:category>water quality,wastewater</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0x010100D6147021AE9DFC4A8D23D7F75283B082</vt:lpwstr>
  </property>
</Properties>
</file>