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yping\Publication Support Team\jh_CURRENT PROJECTS\#7281 Kennedy-Mike\DOCS TO PDF\"/>
    </mc:Choice>
  </mc:AlternateContent>
  <bookViews>
    <workbookView xWindow="36" yWindow="-36" windowWidth="28476" windowHeight="10608"/>
  </bookViews>
  <sheets>
    <sheet name="Data" sheetId="1" r:id="rId1"/>
    <sheet name="6-28-12" sheetId="4" r:id="rId2"/>
    <sheet name="7-27-12" sheetId="5" r:id="rId3"/>
    <sheet name="4-30-13" sheetId="6" r:id="rId4"/>
    <sheet name="S-Tube vs TSS" sheetId="2" r:id="rId5"/>
  </sheets>
  <definedNames>
    <definedName name="_xlnm._FilterDatabase" localSheetId="3">'4-30-13'!$A$1:$R$1</definedName>
    <definedName name="_xlnm._FilterDatabase" localSheetId="1">'6-28-12'!$A$1:$R$22</definedName>
    <definedName name="_xlnm._FilterDatabase" localSheetId="2">'7-27-12'!$A$1:$R$16</definedName>
    <definedName name="_xlnm._FilterDatabase" localSheetId="0">Data!$A$1:$R$37</definedName>
  </definedNames>
  <calcPr calcId="162913"/>
</workbook>
</file>

<file path=xl/calcChain.xml><?xml version="1.0" encoding="utf-8"?>
<calcChain xmlns="http://schemas.openxmlformats.org/spreadsheetml/2006/main">
  <c r="R22" i="6" l="1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2" i="6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R64" i="1" l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 l="1"/>
  <c r="R42" i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2" i="1"/>
</calcChain>
</file>

<file path=xl/sharedStrings.xml><?xml version="1.0" encoding="utf-8"?>
<sst xmlns="http://schemas.openxmlformats.org/spreadsheetml/2006/main" count="480" uniqueCount="70">
  <si>
    <t>Date</t>
  </si>
  <si>
    <t>Station</t>
  </si>
  <si>
    <t>Stream</t>
  </si>
  <si>
    <t>Tapedown (T.D.)</t>
  </si>
  <si>
    <t>12HUC_name</t>
  </si>
  <si>
    <t>12HUC_code</t>
  </si>
  <si>
    <t>TSS</t>
  </si>
  <si>
    <t>TSVS</t>
  </si>
  <si>
    <t>S-Tube</t>
  </si>
  <si>
    <t>602SLS640</t>
  </si>
  <si>
    <t>BUHL CREEK</t>
  </si>
  <si>
    <t>601SLS620</t>
  </si>
  <si>
    <t>BARBER CREEK</t>
  </si>
  <si>
    <t>DEMPSEY CREEK</t>
  </si>
  <si>
    <t>601SLS660</t>
  </si>
  <si>
    <t>602SLS665</t>
  </si>
  <si>
    <t>606SLS680</t>
  </si>
  <si>
    <t>UNNAMED TRIB TO WEST SWAN RIVER</t>
  </si>
  <si>
    <t>MIDDLE WEST SWAN RIVER</t>
  </si>
  <si>
    <t>606SLS620</t>
  </si>
  <si>
    <t>WEST SWAN RIVER</t>
  </si>
  <si>
    <t>UPPER WEST SWAN RIVER</t>
  </si>
  <si>
    <t>608SLS690</t>
  </si>
  <si>
    <t>SWAN RIVER</t>
  </si>
  <si>
    <t>EAST SWAN RIVER</t>
  </si>
  <si>
    <t>608SLS620</t>
  </si>
  <si>
    <t>605SLS690</t>
  </si>
  <si>
    <t>Time</t>
  </si>
  <si>
    <t>603SLS695</t>
  </si>
  <si>
    <t>EAST SWAN CREEK</t>
  </si>
  <si>
    <t>608SLS601</t>
  </si>
  <si>
    <t>LOWER WEST SWAN RIVER</t>
  </si>
  <si>
    <t>604SLS690</t>
  </si>
  <si>
    <t>LITTLE SWAN CREEK</t>
  </si>
  <si>
    <t>608SLS630</t>
  </si>
  <si>
    <t>606SLS699</t>
  </si>
  <si>
    <t>608SLS650</t>
  </si>
  <si>
    <t>PENOBSCOT CREEK</t>
  </si>
  <si>
    <t>602SLS660</t>
  </si>
  <si>
    <t>602SLS680</t>
  </si>
  <si>
    <t>601SLS699</t>
  </si>
  <si>
    <t>603SLS670</t>
  </si>
  <si>
    <t>UNNAMED TRIB TO EAST SWAN CREEK</t>
  </si>
  <si>
    <t>603SLS675</t>
  </si>
  <si>
    <t>607SLS695</t>
  </si>
  <si>
    <t>10:15AM</t>
  </si>
  <si>
    <t>10:45AM</t>
  </si>
  <si>
    <t>11:05AM</t>
  </si>
  <si>
    <t>11:40AM</t>
  </si>
  <si>
    <t>11:55AM</t>
  </si>
  <si>
    <t>12:25PM</t>
  </si>
  <si>
    <t>12:40PM</t>
  </si>
  <si>
    <t>12:55PM</t>
  </si>
  <si>
    <t>13:10PM</t>
  </si>
  <si>
    <t>13:25PM</t>
  </si>
  <si>
    <t>13:45PM</t>
  </si>
  <si>
    <t>15:00PM</t>
  </si>
  <si>
    <t>15:20PM</t>
  </si>
  <si>
    <t>15:55PM</t>
  </si>
  <si>
    <t>16:10PM</t>
  </si>
  <si>
    <t>Lat</t>
  </si>
  <si>
    <t>Long</t>
  </si>
  <si>
    <t>SS</t>
  </si>
  <si>
    <t>Turbidity (NTU)</t>
  </si>
  <si>
    <t>Field Temp</t>
  </si>
  <si>
    <t>Conductivity</t>
  </si>
  <si>
    <t>D.O.</t>
  </si>
  <si>
    <t>pH</t>
  </si>
  <si>
    <t>606SLS690</t>
  </si>
  <si>
    <t>606SLS685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</si>
</sst>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4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5.450442671752774E-2"/>
          <c:y val="9.5850719390003253E-2"/>
          <c:w val="0.80310964926852502"/>
          <c:h val="0.78873719513079299"/>
        </c:manualLayout>
      </c:layout>
      <c:scatterChart>
        <c:scatterStyle val="lineMarker"/>
        <c:varyColors val="0"/>
        <c:ser>
          <c:idx val="0"/>
          <c:order val="0"/>
          <c:tx>
            <c:v>S-Tube vs TSS</c:v>
          </c:tx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0.10510674773248281"/>
                  <c:y val="-7.6709162972980046E-3"/>
                </c:manualLayout>
              </c:layout>
              <c:numFmt formatCode="General" sourceLinked="0"/>
            </c:trendlineLbl>
          </c:trendline>
          <c:xVal>
            <c:numRef>
              <c:f>Data!$O$2:$O$64</c:f>
              <c:numCache>
                <c:formatCode>General</c:formatCode>
                <c:ptCount val="63"/>
                <c:pt idx="0">
                  <c:v>5.2</c:v>
                </c:pt>
                <c:pt idx="1">
                  <c:v>7.2</c:v>
                </c:pt>
                <c:pt idx="2">
                  <c:v>22</c:v>
                </c:pt>
                <c:pt idx="3">
                  <c:v>6.8</c:v>
                </c:pt>
                <c:pt idx="4">
                  <c:v>15</c:v>
                </c:pt>
                <c:pt idx="5">
                  <c:v>4.4000000000000004</c:v>
                </c:pt>
                <c:pt idx="6">
                  <c:v>22</c:v>
                </c:pt>
                <c:pt idx="7">
                  <c:v>4</c:v>
                </c:pt>
                <c:pt idx="8">
                  <c:v>7.6</c:v>
                </c:pt>
                <c:pt idx="9">
                  <c:v>5.6</c:v>
                </c:pt>
                <c:pt idx="10">
                  <c:v>17</c:v>
                </c:pt>
                <c:pt idx="11">
                  <c:v>3.2</c:v>
                </c:pt>
                <c:pt idx="12">
                  <c:v>2</c:v>
                </c:pt>
                <c:pt idx="13">
                  <c:v>6</c:v>
                </c:pt>
                <c:pt idx="14">
                  <c:v>6.8</c:v>
                </c:pt>
                <c:pt idx="15">
                  <c:v>26</c:v>
                </c:pt>
                <c:pt idx="16">
                  <c:v>46</c:v>
                </c:pt>
                <c:pt idx="17">
                  <c:v>48</c:v>
                </c:pt>
                <c:pt idx="18">
                  <c:v>49</c:v>
                </c:pt>
                <c:pt idx="19">
                  <c:v>56</c:v>
                </c:pt>
                <c:pt idx="20">
                  <c:v>49</c:v>
                </c:pt>
                <c:pt idx="21">
                  <c:v>1.6</c:v>
                </c:pt>
                <c:pt idx="22">
                  <c:v>6.8</c:v>
                </c:pt>
                <c:pt idx="23">
                  <c:v>3.6</c:v>
                </c:pt>
                <c:pt idx="24">
                  <c:v>10</c:v>
                </c:pt>
                <c:pt idx="25">
                  <c:v>4</c:v>
                </c:pt>
                <c:pt idx="26">
                  <c:v>2.8</c:v>
                </c:pt>
                <c:pt idx="27">
                  <c:v>6</c:v>
                </c:pt>
                <c:pt idx="28">
                  <c:v>4</c:v>
                </c:pt>
                <c:pt idx="29">
                  <c:v>6</c:v>
                </c:pt>
                <c:pt idx="30">
                  <c:v>6.4</c:v>
                </c:pt>
                <c:pt idx="31">
                  <c:v>4</c:v>
                </c:pt>
                <c:pt idx="32">
                  <c:v>2</c:v>
                </c:pt>
                <c:pt idx="33">
                  <c:v>3.6</c:v>
                </c:pt>
                <c:pt idx="34">
                  <c:v>6.8</c:v>
                </c:pt>
                <c:pt idx="35">
                  <c:v>6.4</c:v>
                </c:pt>
                <c:pt idx="36">
                  <c:v>14</c:v>
                </c:pt>
                <c:pt idx="37">
                  <c:v>10</c:v>
                </c:pt>
                <c:pt idx="38">
                  <c:v>23</c:v>
                </c:pt>
                <c:pt idx="39">
                  <c:v>8</c:v>
                </c:pt>
                <c:pt idx="40">
                  <c:v>8</c:v>
                </c:pt>
                <c:pt idx="41">
                  <c:v>11</c:v>
                </c:pt>
                <c:pt idx="42">
                  <c:v>7.6</c:v>
                </c:pt>
                <c:pt idx="43">
                  <c:v>6.4</c:v>
                </c:pt>
                <c:pt idx="44">
                  <c:v>40</c:v>
                </c:pt>
                <c:pt idx="45">
                  <c:v>40</c:v>
                </c:pt>
                <c:pt idx="46">
                  <c:v>61</c:v>
                </c:pt>
                <c:pt idx="47">
                  <c:v>30</c:v>
                </c:pt>
                <c:pt idx="48">
                  <c:v>79</c:v>
                </c:pt>
                <c:pt idx="49">
                  <c:v>84</c:v>
                </c:pt>
                <c:pt idx="50">
                  <c:v>7.2</c:v>
                </c:pt>
                <c:pt idx="51">
                  <c:v>5.6</c:v>
                </c:pt>
                <c:pt idx="52">
                  <c:v>9.6</c:v>
                </c:pt>
                <c:pt idx="53">
                  <c:v>4.4000000000000004</c:v>
                </c:pt>
                <c:pt idx="54">
                  <c:v>98</c:v>
                </c:pt>
                <c:pt idx="55">
                  <c:v>190</c:v>
                </c:pt>
                <c:pt idx="56">
                  <c:v>7.2</c:v>
                </c:pt>
                <c:pt idx="57">
                  <c:v>53</c:v>
                </c:pt>
                <c:pt idx="58">
                  <c:v>10</c:v>
                </c:pt>
                <c:pt idx="59">
                  <c:v>46</c:v>
                </c:pt>
                <c:pt idx="60">
                  <c:v>15</c:v>
                </c:pt>
                <c:pt idx="61">
                  <c:v>6</c:v>
                </c:pt>
                <c:pt idx="62">
                  <c:v>7.6</c:v>
                </c:pt>
              </c:numCache>
            </c:numRef>
          </c:xVal>
          <c:yVal>
            <c:numRef>
              <c:f>Data!$J$2:$J$64</c:f>
              <c:numCache>
                <c:formatCode>General</c:formatCode>
                <c:ptCount val="63"/>
                <c:pt idx="0">
                  <c:v>95</c:v>
                </c:pt>
                <c:pt idx="1">
                  <c:v>86</c:v>
                </c:pt>
                <c:pt idx="2">
                  <c:v>20</c:v>
                </c:pt>
                <c:pt idx="3">
                  <c:v>100</c:v>
                </c:pt>
                <c:pt idx="4">
                  <c:v>60</c:v>
                </c:pt>
                <c:pt idx="5">
                  <c:v>100</c:v>
                </c:pt>
                <c:pt idx="6">
                  <c:v>43</c:v>
                </c:pt>
                <c:pt idx="7">
                  <c:v>85</c:v>
                </c:pt>
                <c:pt idx="8">
                  <c:v>90</c:v>
                </c:pt>
                <c:pt idx="10">
                  <c:v>62</c:v>
                </c:pt>
                <c:pt idx="11">
                  <c:v>100</c:v>
                </c:pt>
                <c:pt idx="12">
                  <c:v>100</c:v>
                </c:pt>
                <c:pt idx="13">
                  <c:v>85</c:v>
                </c:pt>
                <c:pt idx="14">
                  <c:v>78</c:v>
                </c:pt>
                <c:pt idx="16">
                  <c:v>19</c:v>
                </c:pt>
                <c:pt idx="17">
                  <c:v>22</c:v>
                </c:pt>
                <c:pt idx="18">
                  <c:v>21</c:v>
                </c:pt>
                <c:pt idx="19">
                  <c:v>18</c:v>
                </c:pt>
                <c:pt idx="20">
                  <c:v>28</c:v>
                </c:pt>
                <c:pt idx="21">
                  <c:v>100</c:v>
                </c:pt>
                <c:pt idx="22">
                  <c:v>61</c:v>
                </c:pt>
                <c:pt idx="23">
                  <c:v>100</c:v>
                </c:pt>
                <c:pt idx="24">
                  <c:v>91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78</c:v>
                </c:pt>
                <c:pt idx="35">
                  <c:v>83</c:v>
                </c:pt>
                <c:pt idx="36">
                  <c:v>35</c:v>
                </c:pt>
                <c:pt idx="37">
                  <c:v>70</c:v>
                </c:pt>
                <c:pt idx="38">
                  <c:v>39</c:v>
                </c:pt>
                <c:pt idx="39">
                  <c:v>27</c:v>
                </c:pt>
                <c:pt idx="40">
                  <c:v>74</c:v>
                </c:pt>
                <c:pt idx="41">
                  <c:v>58</c:v>
                </c:pt>
                <c:pt idx="42">
                  <c:v>100</c:v>
                </c:pt>
                <c:pt idx="43">
                  <c:v>100</c:v>
                </c:pt>
                <c:pt idx="44">
                  <c:v>25</c:v>
                </c:pt>
                <c:pt idx="45">
                  <c:v>32</c:v>
                </c:pt>
                <c:pt idx="46">
                  <c:v>17</c:v>
                </c:pt>
                <c:pt idx="47">
                  <c:v>30</c:v>
                </c:pt>
                <c:pt idx="48">
                  <c:v>14</c:v>
                </c:pt>
                <c:pt idx="49">
                  <c:v>14</c:v>
                </c:pt>
                <c:pt idx="51">
                  <c:v>65</c:v>
                </c:pt>
                <c:pt idx="52">
                  <c:v>78</c:v>
                </c:pt>
                <c:pt idx="53">
                  <c:v>81</c:v>
                </c:pt>
                <c:pt idx="54">
                  <c:v>19</c:v>
                </c:pt>
                <c:pt idx="55">
                  <c:v>7</c:v>
                </c:pt>
                <c:pt idx="56">
                  <c:v>82</c:v>
                </c:pt>
                <c:pt idx="57">
                  <c:v>12</c:v>
                </c:pt>
                <c:pt idx="58">
                  <c:v>43</c:v>
                </c:pt>
                <c:pt idx="61">
                  <c:v>59</c:v>
                </c:pt>
                <c:pt idx="62">
                  <c:v>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8F-43F8-B6FA-F368B62F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351744"/>
        <c:axId val="78378112"/>
      </c:scatterChart>
      <c:valAx>
        <c:axId val="7835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TSS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8378112"/>
        <c:crosses val="autoZero"/>
        <c:crossBetween val="midCat"/>
      </c:valAx>
      <c:valAx>
        <c:axId val="78378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S-tube Reading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8351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19</xdr:col>
      <xdr:colOff>123825</xdr:colOff>
      <xdr:row>34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20.6640625" defaultRowHeight="14.4" x14ac:dyDescent="0.3"/>
  <cols>
    <col min="1" max="1" width="9.6640625" style="10" bestFit="1" customWidth="1"/>
    <col min="2" max="2" width="8.5546875" style="9" bestFit="1" customWidth="1"/>
    <col min="3" max="3" width="14.44140625" style="10" bestFit="1" customWidth="1"/>
    <col min="4" max="4" width="9.88671875" style="10" bestFit="1" customWidth="1"/>
    <col min="5" max="5" width="25" style="10" bestFit="1" customWidth="1"/>
    <col min="6" max="6" width="35.33203125" style="10" bestFit="1" customWidth="1"/>
    <col min="7" max="7" width="7" style="10" bestFit="1" customWidth="1"/>
    <col min="8" max="8" width="8" style="10" bestFit="1" customWidth="1"/>
    <col min="9" max="9" width="20.33203125" style="5" bestFit="1" customWidth="1"/>
    <col min="10" max="10" width="11.6640625" style="5" bestFit="1" customWidth="1"/>
    <col min="11" max="11" width="15.44140625" style="5" bestFit="1" customWidth="1"/>
    <col min="12" max="12" width="16.6640625" style="5" bestFit="1" customWidth="1"/>
    <col min="13" max="13" width="9.44140625" style="5" bestFit="1" customWidth="1"/>
    <col min="14" max="14" width="8" style="5" bestFit="1" customWidth="1"/>
    <col min="15" max="15" width="8.5546875" style="5" bestFit="1" customWidth="1"/>
    <col min="16" max="16" width="9.88671875" style="5" bestFit="1" customWidth="1"/>
    <col min="17" max="17" width="19.44140625" style="5" bestFit="1" customWidth="1"/>
    <col min="18" max="18" width="7.5546875" style="5" bestFit="1" customWidth="1"/>
  </cols>
  <sheetData>
    <row r="1" spans="1:18" s="1" customFormat="1" x14ac:dyDescent="0.3">
      <c r="A1" s="8" t="s">
        <v>0</v>
      </c>
      <c r="B1" s="7" t="s">
        <v>27</v>
      </c>
      <c r="C1" s="8" t="s">
        <v>5</v>
      </c>
      <c r="D1" s="8" t="s">
        <v>1</v>
      </c>
      <c r="E1" s="8" t="s">
        <v>4</v>
      </c>
      <c r="F1" s="8" t="s">
        <v>2</v>
      </c>
      <c r="G1" s="8" t="s">
        <v>60</v>
      </c>
      <c r="H1" s="8" t="s">
        <v>61</v>
      </c>
      <c r="I1" s="6" t="s">
        <v>3</v>
      </c>
      <c r="J1" s="6" t="s">
        <v>8</v>
      </c>
      <c r="K1" s="6" t="s">
        <v>64</v>
      </c>
      <c r="L1" s="6" t="s">
        <v>65</v>
      </c>
      <c r="M1" s="6" t="s">
        <v>66</v>
      </c>
      <c r="N1" s="6" t="s">
        <v>67</v>
      </c>
      <c r="O1" s="6" t="s">
        <v>6</v>
      </c>
      <c r="P1" s="6" t="s">
        <v>7</v>
      </c>
      <c r="Q1" s="6" t="s">
        <v>63</v>
      </c>
      <c r="R1" s="6" t="s">
        <v>62</v>
      </c>
    </row>
    <row r="2" spans="1:18" x14ac:dyDescent="0.3">
      <c r="A2" s="11">
        <v>41088</v>
      </c>
      <c r="B2" s="9">
        <v>0.50694444444444442</v>
      </c>
      <c r="C2" s="10">
        <v>601</v>
      </c>
      <c r="D2" s="10" t="s">
        <v>11</v>
      </c>
      <c r="E2" s="10" t="s">
        <v>13</v>
      </c>
      <c r="F2" s="10" t="s">
        <v>10</v>
      </c>
      <c r="G2" s="10">
        <v>514146</v>
      </c>
      <c r="H2" s="10">
        <v>5255481</v>
      </c>
      <c r="I2" s="5">
        <v>8.65</v>
      </c>
      <c r="J2" s="5">
        <v>95</v>
      </c>
      <c r="O2" s="5">
        <v>5.2</v>
      </c>
      <c r="P2" s="5">
        <v>1.2</v>
      </c>
      <c r="Q2" s="5">
        <v>3.9</v>
      </c>
      <c r="R2" s="5">
        <f>O2-P2</f>
        <v>4</v>
      </c>
    </row>
    <row r="3" spans="1:18" x14ac:dyDescent="0.3">
      <c r="A3" s="11">
        <v>41088</v>
      </c>
      <c r="B3" s="9">
        <v>0.51736111111111105</v>
      </c>
      <c r="C3" s="10">
        <v>601</v>
      </c>
      <c r="D3" s="10" t="s">
        <v>14</v>
      </c>
      <c r="E3" s="10" t="s">
        <v>13</v>
      </c>
      <c r="F3" s="10" t="s">
        <v>13</v>
      </c>
      <c r="G3" s="10">
        <v>514542</v>
      </c>
      <c r="H3" s="10">
        <v>5250787</v>
      </c>
      <c r="I3" s="5">
        <v>1.87</v>
      </c>
      <c r="J3" s="5">
        <v>86</v>
      </c>
      <c r="O3" s="5">
        <v>7.2</v>
      </c>
      <c r="P3" s="5">
        <v>2</v>
      </c>
      <c r="Q3" s="5">
        <v>5.3</v>
      </c>
      <c r="R3" s="5">
        <f t="shared" ref="R3:R64" si="0">O3-P3</f>
        <v>5.2</v>
      </c>
    </row>
    <row r="4" spans="1:18" x14ac:dyDescent="0.3">
      <c r="A4" s="11">
        <v>41088</v>
      </c>
      <c r="B4" s="9">
        <v>0.55208333333333337</v>
      </c>
      <c r="C4" s="10">
        <v>601</v>
      </c>
      <c r="D4" s="10" t="s">
        <v>40</v>
      </c>
      <c r="E4" s="10" t="s">
        <v>13</v>
      </c>
      <c r="F4" s="10" t="s">
        <v>13</v>
      </c>
      <c r="G4" s="10">
        <v>512750</v>
      </c>
      <c r="H4" s="10">
        <v>5244264</v>
      </c>
      <c r="I4" s="5">
        <v>6.8</v>
      </c>
      <c r="J4" s="5">
        <v>20</v>
      </c>
      <c r="O4" s="5">
        <v>22</v>
      </c>
      <c r="P4" s="5">
        <v>6.8</v>
      </c>
      <c r="Q4" s="5">
        <v>17</v>
      </c>
      <c r="R4" s="5">
        <f t="shared" si="0"/>
        <v>15.2</v>
      </c>
    </row>
    <row r="5" spans="1:18" x14ac:dyDescent="0.3">
      <c r="A5" s="11">
        <v>41088</v>
      </c>
      <c r="B5" s="9">
        <v>0.48958333333333331</v>
      </c>
      <c r="C5" s="10">
        <v>602</v>
      </c>
      <c r="D5" s="10" t="s">
        <v>9</v>
      </c>
      <c r="E5" s="10" t="s">
        <v>12</v>
      </c>
      <c r="F5" s="10" t="s">
        <v>12</v>
      </c>
      <c r="G5" s="10">
        <v>511203</v>
      </c>
      <c r="H5" s="10">
        <v>5253792</v>
      </c>
      <c r="I5" s="5">
        <v>11.4</v>
      </c>
      <c r="J5" s="5">
        <v>100</v>
      </c>
      <c r="O5" s="5">
        <v>6.8</v>
      </c>
      <c r="P5" s="5">
        <v>3.2</v>
      </c>
      <c r="Q5" s="5">
        <v>4.7</v>
      </c>
      <c r="R5" s="5">
        <f t="shared" si="0"/>
        <v>3.5999999999999996</v>
      </c>
    </row>
    <row r="6" spans="1:18" s="2" customFormat="1" x14ac:dyDescent="0.3">
      <c r="A6" s="11">
        <v>41088</v>
      </c>
      <c r="B6" s="9">
        <v>0.53125</v>
      </c>
      <c r="C6" s="10">
        <v>602</v>
      </c>
      <c r="D6" s="10" t="s">
        <v>38</v>
      </c>
      <c r="E6" s="10" t="s">
        <v>12</v>
      </c>
      <c r="F6" s="10" t="s">
        <v>37</v>
      </c>
      <c r="G6" s="10">
        <v>508394</v>
      </c>
      <c r="H6" s="10">
        <v>5249218</v>
      </c>
      <c r="I6" s="5">
        <v>5.75</v>
      </c>
      <c r="J6" s="5">
        <v>60</v>
      </c>
      <c r="K6" s="5"/>
      <c r="L6" s="5"/>
      <c r="M6" s="5"/>
      <c r="N6" s="5"/>
      <c r="O6" s="5">
        <v>15</v>
      </c>
      <c r="P6" s="5">
        <v>3.2</v>
      </c>
      <c r="Q6" s="5">
        <v>8.6999999999999993</v>
      </c>
      <c r="R6" s="5">
        <f t="shared" si="0"/>
        <v>11.8</v>
      </c>
    </row>
    <row r="7" spans="1:18" s="2" customFormat="1" x14ac:dyDescent="0.3">
      <c r="A7" s="11">
        <v>41088</v>
      </c>
      <c r="B7" s="9">
        <v>0.52430555555555558</v>
      </c>
      <c r="C7" s="10">
        <v>602</v>
      </c>
      <c r="D7" s="10" t="s">
        <v>15</v>
      </c>
      <c r="E7" s="10" t="s">
        <v>12</v>
      </c>
      <c r="F7" s="10" t="s">
        <v>12</v>
      </c>
      <c r="G7" s="10">
        <v>510549</v>
      </c>
      <c r="H7" s="10">
        <v>5249047</v>
      </c>
      <c r="I7" s="5">
        <v>9.0500000000000007</v>
      </c>
      <c r="J7" s="5">
        <v>100</v>
      </c>
      <c r="K7" s="5"/>
      <c r="L7" s="5"/>
      <c r="M7" s="5"/>
      <c r="N7" s="5"/>
      <c r="O7" s="5">
        <v>4.4000000000000004</v>
      </c>
      <c r="P7" s="5">
        <v>2.4</v>
      </c>
      <c r="Q7" s="5">
        <v>2.7</v>
      </c>
      <c r="R7" s="5">
        <f t="shared" si="0"/>
        <v>2.0000000000000004</v>
      </c>
    </row>
    <row r="8" spans="1:18" s="2" customFormat="1" x14ac:dyDescent="0.3">
      <c r="A8" s="11">
        <v>41088</v>
      </c>
      <c r="B8" s="9">
        <v>0.5625</v>
      </c>
      <c r="C8" s="10">
        <v>602</v>
      </c>
      <c r="D8" s="10" t="s">
        <v>39</v>
      </c>
      <c r="E8" s="10" t="s">
        <v>12</v>
      </c>
      <c r="F8" s="10" t="s">
        <v>12</v>
      </c>
      <c r="G8" s="10">
        <v>510420</v>
      </c>
      <c r="H8" s="10">
        <v>5246474</v>
      </c>
      <c r="I8" s="5">
        <v>14.1</v>
      </c>
      <c r="J8" s="5">
        <v>43</v>
      </c>
      <c r="K8" s="5"/>
      <c r="L8" s="5"/>
      <c r="M8" s="5"/>
      <c r="N8" s="5"/>
      <c r="O8" s="5">
        <v>22</v>
      </c>
      <c r="P8" s="5">
        <v>4.4000000000000004</v>
      </c>
      <c r="Q8" s="5">
        <v>14</v>
      </c>
      <c r="R8" s="5">
        <f t="shared" si="0"/>
        <v>17.600000000000001</v>
      </c>
    </row>
    <row r="9" spans="1:18" s="2" customFormat="1" x14ac:dyDescent="0.3">
      <c r="A9" s="11">
        <v>41088</v>
      </c>
      <c r="B9" s="9">
        <v>0.5625</v>
      </c>
      <c r="C9" s="10">
        <v>603</v>
      </c>
      <c r="D9" s="10" t="s">
        <v>41</v>
      </c>
      <c r="E9" s="10" t="s">
        <v>29</v>
      </c>
      <c r="F9" s="10" t="s">
        <v>42</v>
      </c>
      <c r="G9" s="10">
        <v>508092</v>
      </c>
      <c r="H9" s="10">
        <v>5244688</v>
      </c>
      <c r="I9" s="5">
        <v>7.7</v>
      </c>
      <c r="J9" s="5">
        <v>85</v>
      </c>
      <c r="K9" s="5"/>
      <c r="L9" s="5"/>
      <c r="M9" s="5"/>
      <c r="N9" s="5"/>
      <c r="O9" s="5">
        <v>4</v>
      </c>
      <c r="P9" s="5">
        <v>2.4</v>
      </c>
      <c r="Q9" s="5">
        <v>3.4</v>
      </c>
      <c r="R9" s="5">
        <f t="shared" si="0"/>
        <v>1.6</v>
      </c>
    </row>
    <row r="10" spans="1:18" s="2" customFormat="1" x14ac:dyDescent="0.3">
      <c r="A10" s="11">
        <v>41088</v>
      </c>
      <c r="B10" s="9">
        <v>0.56944444444444442</v>
      </c>
      <c r="C10" s="10">
        <v>603</v>
      </c>
      <c r="D10" s="10" t="s">
        <v>43</v>
      </c>
      <c r="E10" s="10" t="s">
        <v>29</v>
      </c>
      <c r="F10" s="10" t="s">
        <v>29</v>
      </c>
      <c r="G10" s="10">
        <v>510549</v>
      </c>
      <c r="H10" s="10">
        <v>5244654</v>
      </c>
      <c r="I10" s="5">
        <v>5.55</v>
      </c>
      <c r="J10" s="5">
        <v>90</v>
      </c>
      <c r="K10" s="5"/>
      <c r="L10" s="5"/>
      <c r="M10" s="5"/>
      <c r="N10" s="5"/>
      <c r="O10" s="5">
        <v>7.6</v>
      </c>
      <c r="P10" s="5">
        <v>3.2</v>
      </c>
      <c r="Q10" s="5">
        <v>2.9</v>
      </c>
      <c r="R10" s="5">
        <f t="shared" si="0"/>
        <v>4.3999999999999995</v>
      </c>
    </row>
    <row r="11" spans="1:18" s="2" customFormat="1" x14ac:dyDescent="0.3">
      <c r="A11" s="11">
        <v>41088</v>
      </c>
      <c r="B11" s="9">
        <v>0.57638888888888895</v>
      </c>
      <c r="C11" s="10">
        <v>603</v>
      </c>
      <c r="D11" s="10" t="s">
        <v>28</v>
      </c>
      <c r="E11" s="10" t="s">
        <v>29</v>
      </c>
      <c r="F11" s="10" t="s">
        <v>29</v>
      </c>
      <c r="G11" s="10">
        <v>511177</v>
      </c>
      <c r="H11" s="10">
        <v>5243504</v>
      </c>
      <c r="I11" s="5"/>
      <c r="J11" s="5"/>
      <c r="K11" s="5"/>
      <c r="L11" s="5"/>
      <c r="M11" s="5"/>
      <c r="N11" s="5"/>
      <c r="O11" s="5">
        <v>5.6</v>
      </c>
      <c r="P11" s="5">
        <v>3.2</v>
      </c>
      <c r="Q11" s="5">
        <v>3.3</v>
      </c>
      <c r="R11" s="5">
        <f t="shared" si="0"/>
        <v>2.3999999999999995</v>
      </c>
    </row>
    <row r="12" spans="1:18" s="4" customFormat="1" x14ac:dyDescent="0.3">
      <c r="A12" s="11">
        <v>41088</v>
      </c>
      <c r="B12" s="9">
        <v>0.61041666666666672</v>
      </c>
      <c r="C12" s="10">
        <v>604</v>
      </c>
      <c r="D12" s="10" t="s">
        <v>32</v>
      </c>
      <c r="E12" s="10" t="s">
        <v>33</v>
      </c>
      <c r="F12" s="10" t="s">
        <v>33</v>
      </c>
      <c r="G12" s="10">
        <v>512753</v>
      </c>
      <c r="H12" s="10">
        <v>5238195</v>
      </c>
      <c r="I12" s="5">
        <v>13.33</v>
      </c>
      <c r="J12" s="5">
        <v>62</v>
      </c>
      <c r="K12" s="5"/>
      <c r="L12" s="5"/>
      <c r="M12" s="5"/>
      <c r="N12" s="5"/>
      <c r="O12" s="5">
        <v>17</v>
      </c>
      <c r="P12" s="5">
        <v>6.8</v>
      </c>
      <c r="Q12" s="5">
        <v>8.5</v>
      </c>
      <c r="R12" s="5">
        <f t="shared" si="0"/>
        <v>10.199999999999999</v>
      </c>
    </row>
    <row r="13" spans="1:18" s="19" customFormat="1" x14ac:dyDescent="0.3">
      <c r="A13" s="15">
        <v>41088</v>
      </c>
      <c r="B13" s="16">
        <v>0.52083333333333337</v>
      </c>
      <c r="C13" s="17">
        <v>605</v>
      </c>
      <c r="D13" s="17" t="s">
        <v>26</v>
      </c>
      <c r="E13" s="17" t="s">
        <v>21</v>
      </c>
      <c r="F13" s="17" t="s">
        <v>20</v>
      </c>
      <c r="G13" s="17">
        <v>497048</v>
      </c>
      <c r="H13" s="17">
        <v>5239080</v>
      </c>
      <c r="I13" s="18">
        <v>2.79</v>
      </c>
      <c r="J13" s="18">
        <v>100</v>
      </c>
      <c r="K13" s="18"/>
      <c r="L13" s="18"/>
      <c r="M13" s="18"/>
      <c r="N13" s="18"/>
      <c r="O13" s="18">
        <v>3.2</v>
      </c>
      <c r="P13" s="18">
        <v>2.8</v>
      </c>
      <c r="Q13" s="18">
        <v>2.6</v>
      </c>
      <c r="R13" s="18">
        <f t="shared" si="0"/>
        <v>0.40000000000000036</v>
      </c>
    </row>
    <row r="14" spans="1:18" s="2" customFormat="1" x14ac:dyDescent="0.3">
      <c r="A14" s="11">
        <v>41088</v>
      </c>
      <c r="B14" s="9">
        <v>0.53125</v>
      </c>
      <c r="C14" s="10">
        <v>606</v>
      </c>
      <c r="D14" s="10" t="s">
        <v>19</v>
      </c>
      <c r="E14" s="10" t="s">
        <v>21</v>
      </c>
      <c r="F14" s="10" t="s">
        <v>20</v>
      </c>
      <c r="G14" s="10">
        <v>498184</v>
      </c>
      <c r="H14" s="10">
        <v>5234621</v>
      </c>
      <c r="I14" s="5">
        <v>10.29</v>
      </c>
      <c r="J14" s="5">
        <v>100</v>
      </c>
      <c r="K14" s="5"/>
      <c r="L14" s="5"/>
      <c r="M14" s="5"/>
      <c r="N14" s="5"/>
      <c r="O14" s="5">
        <v>2</v>
      </c>
      <c r="P14" s="5">
        <v>1.6</v>
      </c>
      <c r="Q14" s="5">
        <v>1.8</v>
      </c>
      <c r="R14" s="5">
        <f t="shared" si="0"/>
        <v>0.39999999999999991</v>
      </c>
    </row>
    <row r="15" spans="1:18" s="20" customFormat="1" x14ac:dyDescent="0.3">
      <c r="A15" s="15">
        <v>41088</v>
      </c>
      <c r="B15" s="16">
        <v>0.54722222222222217</v>
      </c>
      <c r="C15" s="17">
        <v>606</v>
      </c>
      <c r="D15" s="17" t="s">
        <v>16</v>
      </c>
      <c r="E15" s="17" t="s">
        <v>18</v>
      </c>
      <c r="F15" s="17" t="s">
        <v>17</v>
      </c>
      <c r="G15" s="17">
        <v>503799</v>
      </c>
      <c r="H15" s="17">
        <v>5238264</v>
      </c>
      <c r="I15" s="18"/>
      <c r="J15" s="18">
        <v>85</v>
      </c>
      <c r="K15" s="18"/>
      <c r="L15" s="18"/>
      <c r="M15" s="18"/>
      <c r="N15" s="18"/>
      <c r="O15" s="18">
        <v>6</v>
      </c>
      <c r="P15" s="18">
        <v>2.4</v>
      </c>
      <c r="Q15" s="18">
        <v>4.7</v>
      </c>
      <c r="R15" s="18">
        <f t="shared" si="0"/>
        <v>3.6</v>
      </c>
    </row>
    <row r="16" spans="1:18" s="20" customFormat="1" x14ac:dyDescent="0.3">
      <c r="A16" s="15">
        <v>41088</v>
      </c>
      <c r="B16" s="16">
        <v>0.5541666666666667</v>
      </c>
      <c r="C16" s="17">
        <v>606</v>
      </c>
      <c r="D16" s="17" t="s">
        <v>35</v>
      </c>
      <c r="E16" s="17" t="s">
        <v>18</v>
      </c>
      <c r="F16" s="17" t="s">
        <v>20</v>
      </c>
      <c r="G16" s="17">
        <v>505470</v>
      </c>
      <c r="H16" s="17">
        <v>5236208</v>
      </c>
      <c r="I16" s="18">
        <v>12.63</v>
      </c>
      <c r="J16" s="18">
        <v>78</v>
      </c>
      <c r="K16" s="18"/>
      <c r="L16" s="18"/>
      <c r="M16" s="18"/>
      <c r="N16" s="18"/>
      <c r="O16" s="18">
        <v>6.8</v>
      </c>
      <c r="P16" s="18">
        <v>3.2</v>
      </c>
      <c r="Q16" s="18">
        <v>4</v>
      </c>
      <c r="R16" s="18">
        <f t="shared" si="0"/>
        <v>3.5999999999999996</v>
      </c>
    </row>
    <row r="17" spans="1:18" s="2" customFormat="1" x14ac:dyDescent="0.3">
      <c r="A17" s="11">
        <v>41088</v>
      </c>
      <c r="B17" s="9">
        <v>0.5625</v>
      </c>
      <c r="C17" s="10">
        <v>607</v>
      </c>
      <c r="D17" s="10" t="s">
        <v>44</v>
      </c>
      <c r="E17" s="10" t="s">
        <v>31</v>
      </c>
      <c r="F17" s="10" t="s">
        <v>20</v>
      </c>
      <c r="G17" s="10">
        <v>512770</v>
      </c>
      <c r="H17" s="10">
        <v>5233023</v>
      </c>
      <c r="I17" s="5">
        <v>16.63</v>
      </c>
      <c r="J17" s="5"/>
      <c r="K17" s="5"/>
      <c r="L17" s="5"/>
      <c r="M17" s="5"/>
      <c r="N17" s="5"/>
      <c r="O17" s="5">
        <v>26</v>
      </c>
      <c r="P17" s="5">
        <v>4.8</v>
      </c>
      <c r="Q17" s="5">
        <v>11</v>
      </c>
      <c r="R17" s="5">
        <f t="shared" si="0"/>
        <v>21.2</v>
      </c>
    </row>
    <row r="18" spans="1:18" s="3" customFormat="1" x14ac:dyDescent="0.3">
      <c r="A18" s="11">
        <v>41088</v>
      </c>
      <c r="B18" s="9">
        <v>0.58333333333333337</v>
      </c>
      <c r="C18" s="10">
        <v>608</v>
      </c>
      <c r="D18" s="10" t="s">
        <v>30</v>
      </c>
      <c r="E18" s="10" t="s">
        <v>24</v>
      </c>
      <c r="F18" s="10" t="s">
        <v>24</v>
      </c>
      <c r="G18" s="10">
        <v>511709</v>
      </c>
      <c r="H18" s="10">
        <v>5242405</v>
      </c>
      <c r="I18" s="5">
        <v>16.3</v>
      </c>
      <c r="J18" s="5">
        <v>19</v>
      </c>
      <c r="K18" s="5"/>
      <c r="L18" s="5"/>
      <c r="M18" s="5"/>
      <c r="N18" s="5"/>
      <c r="O18" s="5">
        <v>46</v>
      </c>
      <c r="P18" s="5">
        <v>8.4</v>
      </c>
      <c r="Q18" s="5">
        <v>28</v>
      </c>
      <c r="R18" s="5">
        <f t="shared" si="0"/>
        <v>37.6</v>
      </c>
    </row>
    <row r="19" spans="1:18" s="19" customFormat="1" x14ac:dyDescent="0.3">
      <c r="A19" s="15">
        <v>41088</v>
      </c>
      <c r="B19" s="16">
        <v>0.625</v>
      </c>
      <c r="C19" s="17">
        <v>608</v>
      </c>
      <c r="D19" s="17" t="s">
        <v>25</v>
      </c>
      <c r="E19" s="17" t="s">
        <v>24</v>
      </c>
      <c r="F19" s="17" t="s">
        <v>24</v>
      </c>
      <c r="G19" s="17">
        <v>511607</v>
      </c>
      <c r="H19" s="17">
        <v>5239799</v>
      </c>
      <c r="I19" s="18"/>
      <c r="J19" s="18">
        <v>22</v>
      </c>
      <c r="K19" s="18"/>
      <c r="L19" s="18"/>
      <c r="M19" s="18"/>
      <c r="N19" s="18"/>
      <c r="O19" s="18">
        <v>48</v>
      </c>
      <c r="P19" s="18">
        <v>7.2</v>
      </c>
      <c r="Q19" s="18">
        <v>35</v>
      </c>
      <c r="R19" s="18">
        <f t="shared" si="0"/>
        <v>40.799999999999997</v>
      </c>
    </row>
    <row r="20" spans="1:18" x14ac:dyDescent="0.3">
      <c r="A20" s="11">
        <v>41088</v>
      </c>
      <c r="B20" s="9">
        <v>0.61527777777777781</v>
      </c>
      <c r="C20" s="10">
        <v>608</v>
      </c>
      <c r="D20" s="10" t="s">
        <v>34</v>
      </c>
      <c r="E20" s="10" t="s">
        <v>24</v>
      </c>
      <c r="F20" s="10" t="s">
        <v>24</v>
      </c>
      <c r="G20" s="10">
        <v>511870</v>
      </c>
      <c r="H20" s="10">
        <v>5238202</v>
      </c>
      <c r="I20" s="5">
        <v>16.5</v>
      </c>
      <c r="J20" s="5">
        <v>21</v>
      </c>
      <c r="O20" s="5">
        <v>49</v>
      </c>
      <c r="P20" s="5">
        <v>7.6</v>
      </c>
      <c r="Q20" s="5">
        <v>34</v>
      </c>
      <c r="R20" s="5">
        <f t="shared" si="0"/>
        <v>41.4</v>
      </c>
    </row>
    <row r="21" spans="1:18" x14ac:dyDescent="0.3">
      <c r="A21" s="11">
        <v>41088</v>
      </c>
      <c r="B21" s="9">
        <v>0.59583333333333333</v>
      </c>
      <c r="C21" s="10">
        <v>608</v>
      </c>
      <c r="D21" s="10" t="s">
        <v>36</v>
      </c>
      <c r="E21" s="10" t="s">
        <v>24</v>
      </c>
      <c r="F21" s="10" t="s">
        <v>24</v>
      </c>
      <c r="G21" s="10">
        <v>512483</v>
      </c>
      <c r="H21" s="10">
        <v>5236600</v>
      </c>
      <c r="I21" s="5">
        <v>16.920000000000002</v>
      </c>
      <c r="J21" s="5">
        <v>18</v>
      </c>
      <c r="O21" s="5">
        <v>56</v>
      </c>
      <c r="P21" s="5">
        <v>8.4</v>
      </c>
      <c r="Q21" s="5">
        <v>34</v>
      </c>
      <c r="R21" s="5">
        <f t="shared" si="0"/>
        <v>47.6</v>
      </c>
    </row>
    <row r="22" spans="1:18" s="19" customFormat="1" x14ac:dyDescent="0.3">
      <c r="A22" s="15">
        <v>41088</v>
      </c>
      <c r="B22" s="16">
        <v>0.58611111111111114</v>
      </c>
      <c r="C22" s="17">
        <v>608</v>
      </c>
      <c r="D22" s="17" t="s">
        <v>22</v>
      </c>
      <c r="E22" s="17" t="s">
        <v>24</v>
      </c>
      <c r="F22" s="17" t="s">
        <v>23</v>
      </c>
      <c r="G22" s="17">
        <v>515003</v>
      </c>
      <c r="H22" s="17">
        <v>5231814</v>
      </c>
      <c r="I22" s="18">
        <v>24.17</v>
      </c>
      <c r="J22" s="18">
        <v>28</v>
      </c>
      <c r="K22" s="18"/>
      <c r="L22" s="18"/>
      <c r="M22" s="18"/>
      <c r="N22" s="18"/>
      <c r="O22" s="18">
        <v>49</v>
      </c>
      <c r="P22" s="18">
        <v>6.8</v>
      </c>
      <c r="Q22" s="18">
        <v>28</v>
      </c>
      <c r="R22" s="18">
        <f t="shared" si="0"/>
        <v>42.2</v>
      </c>
    </row>
    <row r="23" spans="1:18" x14ac:dyDescent="0.3">
      <c r="A23" s="11">
        <v>41117</v>
      </c>
      <c r="B23" s="9" t="s">
        <v>46</v>
      </c>
      <c r="C23" s="10">
        <v>601</v>
      </c>
      <c r="D23" s="10" t="s">
        <v>11</v>
      </c>
      <c r="E23" s="10" t="s">
        <v>13</v>
      </c>
      <c r="F23" s="10" t="s">
        <v>10</v>
      </c>
      <c r="G23" s="10">
        <v>514146</v>
      </c>
      <c r="H23" s="10">
        <v>5255481</v>
      </c>
      <c r="I23" s="5">
        <v>9.02</v>
      </c>
      <c r="J23" s="5">
        <v>100</v>
      </c>
      <c r="O23" s="5">
        <v>1.6</v>
      </c>
      <c r="P23" s="5">
        <v>1.6</v>
      </c>
      <c r="R23" s="5">
        <f t="shared" si="0"/>
        <v>0</v>
      </c>
    </row>
    <row r="24" spans="1:18" x14ac:dyDescent="0.3">
      <c r="A24" s="11">
        <v>41117</v>
      </c>
      <c r="B24" s="9" t="s">
        <v>45</v>
      </c>
      <c r="C24" s="10">
        <v>601</v>
      </c>
      <c r="D24" s="10" t="s">
        <v>14</v>
      </c>
      <c r="E24" s="10" t="s">
        <v>13</v>
      </c>
      <c r="F24" s="10" t="s">
        <v>13</v>
      </c>
      <c r="G24" s="10">
        <v>514542</v>
      </c>
      <c r="H24" s="10">
        <v>5250787</v>
      </c>
      <c r="I24" s="5">
        <v>2.46</v>
      </c>
      <c r="J24" s="5">
        <v>61</v>
      </c>
      <c r="O24" s="5">
        <v>6.8</v>
      </c>
      <c r="P24" s="5">
        <v>2.4</v>
      </c>
      <c r="R24" s="5">
        <f t="shared" si="0"/>
        <v>4.4000000000000004</v>
      </c>
    </row>
    <row r="25" spans="1:18" x14ac:dyDescent="0.3">
      <c r="A25" s="11">
        <v>41117</v>
      </c>
      <c r="B25" s="9" t="s">
        <v>55</v>
      </c>
      <c r="C25" s="10">
        <v>601</v>
      </c>
      <c r="D25" s="10" t="s">
        <v>40</v>
      </c>
      <c r="E25" s="10" t="s">
        <v>13</v>
      </c>
      <c r="F25" s="10" t="s">
        <v>13</v>
      </c>
      <c r="G25" s="10">
        <v>512750</v>
      </c>
      <c r="H25" s="10">
        <v>5244264</v>
      </c>
      <c r="I25" s="5">
        <v>8.3800000000000008</v>
      </c>
      <c r="J25" s="5">
        <v>100</v>
      </c>
      <c r="O25" s="5">
        <v>3.6</v>
      </c>
      <c r="P25" s="5">
        <v>2</v>
      </c>
      <c r="R25" s="5">
        <f t="shared" si="0"/>
        <v>1.6</v>
      </c>
    </row>
    <row r="26" spans="1:18" x14ac:dyDescent="0.3">
      <c r="A26" s="11">
        <v>41117</v>
      </c>
      <c r="B26" s="9" t="s">
        <v>47</v>
      </c>
      <c r="C26" s="10">
        <v>602</v>
      </c>
      <c r="D26" s="10" t="s">
        <v>9</v>
      </c>
      <c r="E26" s="10" t="s">
        <v>12</v>
      </c>
      <c r="F26" s="10" t="s">
        <v>12</v>
      </c>
      <c r="G26" s="10">
        <v>511203</v>
      </c>
      <c r="H26" s="10">
        <v>5253792</v>
      </c>
      <c r="I26" s="5">
        <v>11.63</v>
      </c>
      <c r="J26" s="5">
        <v>91</v>
      </c>
      <c r="O26" s="5">
        <v>10</v>
      </c>
      <c r="P26" s="5">
        <v>4</v>
      </c>
      <c r="R26" s="5">
        <f t="shared" si="0"/>
        <v>6</v>
      </c>
    </row>
    <row r="27" spans="1:18" x14ac:dyDescent="0.3">
      <c r="A27" s="11">
        <v>41117</v>
      </c>
      <c r="B27" s="9" t="s">
        <v>49</v>
      </c>
      <c r="C27" s="10">
        <v>602</v>
      </c>
      <c r="D27" s="10" t="s">
        <v>38</v>
      </c>
      <c r="E27" s="10" t="s">
        <v>12</v>
      </c>
      <c r="F27" s="10" t="s">
        <v>37</v>
      </c>
      <c r="G27" s="10">
        <v>508394</v>
      </c>
      <c r="H27" s="10">
        <v>5249218</v>
      </c>
      <c r="I27" s="5">
        <v>6.02</v>
      </c>
      <c r="J27" s="5">
        <v>100</v>
      </c>
      <c r="O27" s="5">
        <v>4</v>
      </c>
      <c r="P27" s="5">
        <v>1.6</v>
      </c>
      <c r="R27" s="5">
        <f t="shared" si="0"/>
        <v>2.4</v>
      </c>
    </row>
    <row r="28" spans="1:18" x14ac:dyDescent="0.3">
      <c r="A28" s="11">
        <v>41117</v>
      </c>
      <c r="B28" s="9" t="s">
        <v>48</v>
      </c>
      <c r="C28" s="10">
        <v>602</v>
      </c>
      <c r="D28" s="10" t="s">
        <v>15</v>
      </c>
      <c r="E28" s="10" t="s">
        <v>12</v>
      </c>
      <c r="F28" s="10" t="s">
        <v>12</v>
      </c>
      <c r="G28" s="10">
        <v>510549</v>
      </c>
      <c r="H28" s="10">
        <v>5249047</v>
      </c>
      <c r="I28" s="5">
        <v>10.88</v>
      </c>
      <c r="J28" s="5">
        <v>100</v>
      </c>
      <c r="O28" s="5">
        <v>2.8</v>
      </c>
      <c r="P28" s="5">
        <v>2.4</v>
      </c>
      <c r="R28" s="5">
        <f t="shared" si="0"/>
        <v>0.39999999999999991</v>
      </c>
    </row>
    <row r="29" spans="1:18" x14ac:dyDescent="0.3">
      <c r="A29" s="11">
        <v>41117</v>
      </c>
      <c r="B29" s="9" t="s">
        <v>50</v>
      </c>
      <c r="C29" s="10">
        <v>602</v>
      </c>
      <c r="D29" s="10" t="s">
        <v>39</v>
      </c>
      <c r="E29" s="10" t="s">
        <v>12</v>
      </c>
      <c r="F29" s="10" t="s">
        <v>12</v>
      </c>
      <c r="G29" s="10">
        <v>510420</v>
      </c>
      <c r="H29" s="10">
        <v>5246474</v>
      </c>
      <c r="I29" s="5">
        <v>14.56</v>
      </c>
      <c r="J29" s="5">
        <v>100</v>
      </c>
      <c r="O29" s="5">
        <v>6</v>
      </c>
      <c r="P29" s="5">
        <v>2</v>
      </c>
      <c r="R29" s="5">
        <f t="shared" si="0"/>
        <v>4</v>
      </c>
    </row>
    <row r="30" spans="1:18" x14ac:dyDescent="0.3">
      <c r="A30" s="11">
        <v>41117</v>
      </c>
      <c r="B30" s="9" t="s">
        <v>52</v>
      </c>
      <c r="C30" s="10">
        <v>603</v>
      </c>
      <c r="D30" s="10" t="s">
        <v>41</v>
      </c>
      <c r="E30" s="10" t="s">
        <v>29</v>
      </c>
      <c r="F30" s="10" t="s">
        <v>42</v>
      </c>
      <c r="G30" s="10">
        <v>508092</v>
      </c>
      <c r="H30" s="10">
        <v>5244688</v>
      </c>
      <c r="I30" s="5">
        <v>8.76</v>
      </c>
      <c r="J30" s="5">
        <v>100</v>
      </c>
      <c r="O30" s="5">
        <v>4</v>
      </c>
      <c r="P30" s="5">
        <v>2</v>
      </c>
      <c r="R30" s="5">
        <f t="shared" si="0"/>
        <v>2</v>
      </c>
    </row>
    <row r="31" spans="1:18" x14ac:dyDescent="0.3">
      <c r="A31" s="11">
        <v>41117</v>
      </c>
      <c r="B31" s="9" t="s">
        <v>51</v>
      </c>
      <c r="C31" s="10">
        <v>603</v>
      </c>
      <c r="D31" s="10" t="s">
        <v>43</v>
      </c>
      <c r="E31" s="10" t="s">
        <v>29</v>
      </c>
      <c r="F31" s="10" t="s">
        <v>29</v>
      </c>
      <c r="G31" s="10">
        <v>510549</v>
      </c>
      <c r="H31" s="10">
        <v>5244654</v>
      </c>
      <c r="I31" s="5">
        <v>5.58</v>
      </c>
      <c r="J31" s="5">
        <v>100</v>
      </c>
      <c r="O31" s="5">
        <v>6</v>
      </c>
      <c r="P31" s="5">
        <v>2.4</v>
      </c>
      <c r="R31" s="5">
        <f t="shared" si="0"/>
        <v>3.6</v>
      </c>
    </row>
    <row r="32" spans="1:18" x14ac:dyDescent="0.3">
      <c r="A32" s="11">
        <v>41117</v>
      </c>
      <c r="B32" s="9" t="s">
        <v>53</v>
      </c>
      <c r="C32" s="10">
        <v>603</v>
      </c>
      <c r="D32" s="10" t="s">
        <v>28</v>
      </c>
      <c r="E32" s="10" t="s">
        <v>29</v>
      </c>
      <c r="F32" s="10" t="s">
        <v>29</v>
      </c>
      <c r="G32" s="10">
        <v>511177</v>
      </c>
      <c r="H32" s="10">
        <v>5243504</v>
      </c>
      <c r="I32" s="5">
        <v>13.75</v>
      </c>
      <c r="J32" s="5">
        <v>100</v>
      </c>
      <c r="O32" s="5">
        <v>6.4</v>
      </c>
      <c r="P32" s="5">
        <v>2.8</v>
      </c>
      <c r="R32" s="5">
        <f t="shared" si="0"/>
        <v>3.6000000000000005</v>
      </c>
    </row>
    <row r="33" spans="1:20" s="19" customFormat="1" x14ac:dyDescent="0.3">
      <c r="A33" s="15">
        <v>41117</v>
      </c>
      <c r="B33" s="16" t="s">
        <v>58</v>
      </c>
      <c r="C33" s="17">
        <v>605</v>
      </c>
      <c r="D33" s="17" t="s">
        <v>26</v>
      </c>
      <c r="E33" s="17" t="s">
        <v>21</v>
      </c>
      <c r="F33" s="17" t="s">
        <v>20</v>
      </c>
      <c r="G33" s="17">
        <v>497048</v>
      </c>
      <c r="H33" s="17">
        <v>5239080</v>
      </c>
      <c r="I33" s="18">
        <v>9.5399999999999991</v>
      </c>
      <c r="J33" s="18">
        <v>100</v>
      </c>
      <c r="K33" s="18"/>
      <c r="L33" s="18"/>
      <c r="M33" s="18"/>
      <c r="N33" s="18"/>
      <c r="O33" s="18">
        <v>4</v>
      </c>
      <c r="P33" s="18">
        <v>2.4</v>
      </c>
      <c r="Q33" s="18"/>
      <c r="R33" s="18">
        <f t="shared" si="0"/>
        <v>1.6</v>
      </c>
    </row>
    <row r="34" spans="1:20" x14ac:dyDescent="0.3">
      <c r="A34" s="11">
        <v>41117</v>
      </c>
      <c r="B34" s="9" t="s">
        <v>59</v>
      </c>
      <c r="C34" s="10">
        <v>606</v>
      </c>
      <c r="D34" s="10" t="s">
        <v>19</v>
      </c>
      <c r="E34" s="10" t="s">
        <v>21</v>
      </c>
      <c r="F34" s="10" t="s">
        <v>20</v>
      </c>
      <c r="G34" s="10">
        <v>498184</v>
      </c>
      <c r="H34" s="10">
        <v>5234621</v>
      </c>
      <c r="I34" s="5">
        <v>10.79</v>
      </c>
      <c r="J34" s="5">
        <v>100</v>
      </c>
      <c r="O34" s="5">
        <v>2</v>
      </c>
      <c r="P34" s="5">
        <v>1.6</v>
      </c>
      <c r="R34" s="5">
        <f t="shared" si="0"/>
        <v>0.39999999999999991</v>
      </c>
    </row>
    <row r="35" spans="1:20" s="19" customFormat="1" x14ac:dyDescent="0.3">
      <c r="A35" s="15">
        <v>41117</v>
      </c>
      <c r="B35" s="16" t="s">
        <v>57</v>
      </c>
      <c r="C35" s="17">
        <v>606</v>
      </c>
      <c r="D35" s="17" t="s">
        <v>16</v>
      </c>
      <c r="E35" s="17" t="s">
        <v>18</v>
      </c>
      <c r="F35" s="17" t="s">
        <v>17</v>
      </c>
      <c r="G35" s="17">
        <v>503799</v>
      </c>
      <c r="H35" s="17">
        <v>5238264</v>
      </c>
      <c r="I35" s="18">
        <v>5.14</v>
      </c>
      <c r="J35" s="18">
        <v>100</v>
      </c>
      <c r="K35" s="18"/>
      <c r="L35" s="18"/>
      <c r="M35" s="18"/>
      <c r="N35" s="18"/>
      <c r="O35" s="18">
        <v>3.6</v>
      </c>
      <c r="P35" s="18">
        <v>3.2</v>
      </c>
      <c r="Q35" s="18"/>
      <c r="R35" s="18">
        <f t="shared" si="0"/>
        <v>0.39999999999999991</v>
      </c>
    </row>
    <row r="36" spans="1:20" s="19" customFormat="1" x14ac:dyDescent="0.3">
      <c r="A36" s="15">
        <v>41117</v>
      </c>
      <c r="B36" s="16" t="s">
        <v>56</v>
      </c>
      <c r="C36" s="17">
        <v>606</v>
      </c>
      <c r="D36" s="17" t="s">
        <v>35</v>
      </c>
      <c r="E36" s="17" t="s">
        <v>18</v>
      </c>
      <c r="F36" s="17" t="s">
        <v>20</v>
      </c>
      <c r="G36" s="17">
        <v>505470</v>
      </c>
      <c r="H36" s="17">
        <v>5236208</v>
      </c>
      <c r="I36" s="18">
        <v>15.13</v>
      </c>
      <c r="J36" s="18">
        <v>78</v>
      </c>
      <c r="K36" s="18"/>
      <c r="L36" s="18"/>
      <c r="M36" s="18"/>
      <c r="N36" s="18"/>
      <c r="O36" s="18">
        <v>6.8</v>
      </c>
      <c r="P36" s="18">
        <v>4</v>
      </c>
      <c r="Q36" s="18"/>
      <c r="R36" s="18">
        <f t="shared" si="0"/>
        <v>2.8</v>
      </c>
    </row>
    <row r="37" spans="1:20" x14ac:dyDescent="0.3">
      <c r="A37" s="11">
        <v>41117</v>
      </c>
      <c r="B37" s="9" t="s">
        <v>54</v>
      </c>
      <c r="C37" s="10">
        <v>608</v>
      </c>
      <c r="D37" s="10" t="s">
        <v>30</v>
      </c>
      <c r="E37" s="10" t="s">
        <v>24</v>
      </c>
      <c r="F37" s="10" t="s">
        <v>24</v>
      </c>
      <c r="G37" s="10">
        <v>511709</v>
      </c>
      <c r="H37" s="10">
        <v>5242405</v>
      </c>
      <c r="I37" s="5">
        <v>17.850000000000001</v>
      </c>
      <c r="J37" s="5">
        <v>83</v>
      </c>
      <c r="O37" s="5">
        <v>6.4</v>
      </c>
      <c r="P37" s="5">
        <v>1.6</v>
      </c>
      <c r="R37" s="5">
        <f t="shared" si="0"/>
        <v>4.8000000000000007</v>
      </c>
    </row>
    <row r="38" spans="1:20" s="19" customFormat="1" x14ac:dyDescent="0.3">
      <c r="A38" s="15">
        <v>41117</v>
      </c>
      <c r="B38" s="16">
        <v>0.68402777777777779</v>
      </c>
      <c r="C38" s="17">
        <v>608</v>
      </c>
      <c r="D38" s="17" t="s">
        <v>22</v>
      </c>
      <c r="E38" s="17" t="s">
        <v>24</v>
      </c>
      <c r="F38" s="17" t="s">
        <v>23</v>
      </c>
      <c r="G38" s="17">
        <v>515003</v>
      </c>
      <c r="H38" s="17">
        <v>5231814</v>
      </c>
      <c r="I38" s="18">
        <v>25.59</v>
      </c>
      <c r="J38" s="18">
        <v>35</v>
      </c>
      <c r="K38" s="18"/>
      <c r="L38" s="18"/>
      <c r="M38" s="18"/>
      <c r="N38" s="18"/>
      <c r="O38" s="18">
        <v>14</v>
      </c>
      <c r="P38" s="18">
        <v>3.6</v>
      </c>
      <c r="Q38" s="18"/>
      <c r="R38" s="18">
        <f t="shared" si="0"/>
        <v>10.4</v>
      </c>
    </row>
    <row r="39" spans="1:20" x14ac:dyDescent="0.3">
      <c r="A39" s="11">
        <v>41117</v>
      </c>
      <c r="B39" s="9">
        <v>0.60069444444444442</v>
      </c>
      <c r="C39" s="10">
        <v>608</v>
      </c>
      <c r="D39" s="10" t="s">
        <v>36</v>
      </c>
      <c r="E39" s="10" t="s">
        <v>24</v>
      </c>
      <c r="F39" s="10" t="s">
        <v>24</v>
      </c>
      <c r="G39" s="10">
        <v>512483</v>
      </c>
      <c r="H39" s="10">
        <v>5236600</v>
      </c>
      <c r="I39" s="5">
        <v>18.3</v>
      </c>
      <c r="J39" s="5">
        <v>70</v>
      </c>
      <c r="O39" s="5">
        <v>10</v>
      </c>
      <c r="P39" s="5">
        <v>2.8</v>
      </c>
      <c r="R39" s="5">
        <f t="shared" si="0"/>
        <v>7.2</v>
      </c>
    </row>
    <row r="40" spans="1:20" x14ac:dyDescent="0.3">
      <c r="A40" s="11">
        <v>41117</v>
      </c>
      <c r="B40" s="9">
        <v>0.65277777777777779</v>
      </c>
      <c r="C40" s="10">
        <v>607</v>
      </c>
      <c r="D40" s="10" t="s">
        <v>44</v>
      </c>
      <c r="E40" s="10" t="s">
        <v>31</v>
      </c>
      <c r="F40" s="10" t="s">
        <v>20</v>
      </c>
      <c r="G40" s="10">
        <v>512770</v>
      </c>
      <c r="H40" s="10">
        <v>5233023</v>
      </c>
      <c r="I40" s="5">
        <v>17.45</v>
      </c>
      <c r="J40" s="5">
        <v>39</v>
      </c>
      <c r="O40" s="5">
        <v>23</v>
      </c>
      <c r="P40" s="5">
        <v>4.8</v>
      </c>
      <c r="R40" s="5">
        <f t="shared" si="0"/>
        <v>18.2</v>
      </c>
    </row>
    <row r="41" spans="1:20" s="19" customFormat="1" x14ac:dyDescent="0.3">
      <c r="A41" s="15">
        <v>41117</v>
      </c>
      <c r="B41" s="16">
        <v>0.68402777777777779</v>
      </c>
      <c r="C41" s="17">
        <v>604</v>
      </c>
      <c r="D41" s="17" t="s">
        <v>32</v>
      </c>
      <c r="E41" s="17" t="s">
        <v>33</v>
      </c>
      <c r="F41" s="17" t="s">
        <v>33</v>
      </c>
      <c r="G41" s="17">
        <v>512753</v>
      </c>
      <c r="H41" s="17">
        <v>5238195</v>
      </c>
      <c r="I41" s="18">
        <v>13.87</v>
      </c>
      <c r="J41" s="18">
        <v>27</v>
      </c>
      <c r="K41" s="18"/>
      <c r="L41" s="18"/>
      <c r="M41" s="18"/>
      <c r="N41" s="18"/>
      <c r="O41" s="18">
        <v>8</v>
      </c>
      <c r="P41" s="18">
        <v>4</v>
      </c>
      <c r="Q41" s="18"/>
      <c r="R41" s="18">
        <f t="shared" si="0"/>
        <v>4</v>
      </c>
    </row>
    <row r="42" spans="1:20" s="19" customFormat="1" x14ac:dyDescent="0.3">
      <c r="A42" s="15">
        <v>41117</v>
      </c>
      <c r="B42" s="16">
        <v>0.73263888888888884</v>
      </c>
      <c r="C42" s="17">
        <v>608</v>
      </c>
      <c r="D42" s="17" t="s">
        <v>25</v>
      </c>
      <c r="E42" s="17" t="s">
        <v>24</v>
      </c>
      <c r="F42" s="17" t="s">
        <v>24</v>
      </c>
      <c r="G42" s="17">
        <v>511607</v>
      </c>
      <c r="H42" s="17">
        <v>5239799</v>
      </c>
      <c r="I42" s="18"/>
      <c r="J42" s="21">
        <v>74</v>
      </c>
      <c r="K42" s="21"/>
      <c r="L42" s="21"/>
      <c r="M42" s="21"/>
      <c r="N42" s="21"/>
      <c r="O42" s="18">
        <v>8</v>
      </c>
      <c r="P42" s="18">
        <v>2</v>
      </c>
      <c r="Q42" s="18"/>
      <c r="R42" s="18">
        <f t="shared" si="0"/>
        <v>6</v>
      </c>
      <c r="S42" s="22"/>
      <c r="T42" s="22"/>
    </row>
    <row r="43" spans="1:20" x14ac:dyDescent="0.3">
      <c r="A43" s="11">
        <v>41117</v>
      </c>
      <c r="B43" s="9">
        <v>0.6875</v>
      </c>
      <c r="C43" s="10">
        <v>608</v>
      </c>
      <c r="D43" s="10" t="s">
        <v>34</v>
      </c>
      <c r="E43" s="10" t="s">
        <v>24</v>
      </c>
      <c r="F43" s="10" t="s">
        <v>24</v>
      </c>
      <c r="G43" s="10">
        <v>511870</v>
      </c>
      <c r="H43" s="10">
        <v>5238202</v>
      </c>
      <c r="I43" s="5">
        <v>18.12</v>
      </c>
      <c r="J43" s="23">
        <v>58</v>
      </c>
      <c r="K43" s="13"/>
      <c r="L43" s="13"/>
      <c r="M43" s="13"/>
      <c r="N43" s="13"/>
      <c r="O43" s="5">
        <v>11</v>
      </c>
      <c r="P43" s="5">
        <v>3.2</v>
      </c>
      <c r="R43" s="5">
        <f t="shared" si="0"/>
        <v>7.8</v>
      </c>
      <c r="S43" s="14"/>
      <c r="T43" s="12"/>
    </row>
    <row r="44" spans="1:20" x14ac:dyDescent="0.3">
      <c r="A44" s="11">
        <v>41394</v>
      </c>
      <c r="B44" s="9">
        <v>0.4375</v>
      </c>
      <c r="C44" s="10">
        <v>603</v>
      </c>
      <c r="D44" s="10" t="s">
        <v>43</v>
      </c>
      <c r="E44" s="10" t="s">
        <v>29</v>
      </c>
      <c r="F44" s="10" t="s">
        <v>29</v>
      </c>
      <c r="G44" s="10">
        <v>510549</v>
      </c>
      <c r="H44" s="10">
        <v>5244654</v>
      </c>
      <c r="I44" s="5">
        <v>2.73</v>
      </c>
      <c r="J44" s="5">
        <v>100</v>
      </c>
      <c r="K44" s="5">
        <v>3.17</v>
      </c>
      <c r="L44" s="5">
        <v>183</v>
      </c>
      <c r="M44" s="5">
        <v>10.58</v>
      </c>
      <c r="N44" s="5">
        <v>7.02</v>
      </c>
      <c r="O44" s="5">
        <v>7.6</v>
      </c>
      <c r="P44" s="5">
        <v>2.8</v>
      </c>
      <c r="R44" s="5">
        <f t="shared" si="0"/>
        <v>4.8</v>
      </c>
    </row>
    <row r="45" spans="1:20" x14ac:dyDescent="0.3">
      <c r="A45" s="11">
        <v>41394</v>
      </c>
      <c r="B45" s="9">
        <v>0.4513888888888889</v>
      </c>
      <c r="C45" s="10">
        <v>603</v>
      </c>
      <c r="D45" s="10" t="s">
        <v>28</v>
      </c>
      <c r="E45" s="10" t="s">
        <v>29</v>
      </c>
      <c r="F45" s="10" t="s">
        <v>29</v>
      </c>
      <c r="G45" s="10">
        <v>511177</v>
      </c>
      <c r="H45" s="10">
        <v>5243504</v>
      </c>
      <c r="I45" s="5">
        <v>9.61</v>
      </c>
      <c r="J45" s="5">
        <v>100</v>
      </c>
      <c r="K45" s="5">
        <v>3.45</v>
      </c>
      <c r="L45" s="5">
        <v>153</v>
      </c>
      <c r="M45" s="5">
        <v>10.57</v>
      </c>
      <c r="N45" s="5">
        <v>6.9</v>
      </c>
      <c r="O45" s="5">
        <v>6.4</v>
      </c>
      <c r="P45" s="5">
        <v>2.8</v>
      </c>
      <c r="R45" s="5">
        <f t="shared" si="0"/>
        <v>3.6000000000000005</v>
      </c>
    </row>
    <row r="46" spans="1:20" x14ac:dyDescent="0.3">
      <c r="A46" s="11">
        <v>41394</v>
      </c>
      <c r="B46" s="9">
        <v>0.46875</v>
      </c>
      <c r="C46" s="10">
        <v>608</v>
      </c>
      <c r="D46" s="10" t="s">
        <v>30</v>
      </c>
      <c r="E46" s="10" t="s">
        <v>24</v>
      </c>
      <c r="F46" s="10" t="s">
        <v>24</v>
      </c>
      <c r="G46" s="10">
        <v>511709</v>
      </c>
      <c r="H46" s="10">
        <v>5242405</v>
      </c>
      <c r="I46" s="5">
        <v>10.58</v>
      </c>
      <c r="J46" s="5">
        <v>25</v>
      </c>
      <c r="K46" s="5">
        <v>2.97</v>
      </c>
      <c r="L46" s="5">
        <v>146</v>
      </c>
      <c r="M46" s="5">
        <v>10.76</v>
      </c>
      <c r="N46" s="5">
        <v>7.17</v>
      </c>
      <c r="O46" s="5">
        <v>40</v>
      </c>
      <c r="P46" s="5">
        <v>5.6</v>
      </c>
      <c r="R46" s="5">
        <f t="shared" si="0"/>
        <v>34.4</v>
      </c>
    </row>
    <row r="47" spans="1:20" x14ac:dyDescent="0.3">
      <c r="A47" s="11">
        <v>41394</v>
      </c>
      <c r="B47" s="9">
        <v>0.47916666666666669</v>
      </c>
      <c r="C47" s="10">
        <v>601</v>
      </c>
      <c r="D47" s="10" t="s">
        <v>40</v>
      </c>
      <c r="E47" s="10" t="s">
        <v>13</v>
      </c>
      <c r="F47" s="10" t="s">
        <v>13</v>
      </c>
      <c r="G47" s="10">
        <v>512750</v>
      </c>
      <c r="H47" s="10">
        <v>5244264</v>
      </c>
      <c r="I47" s="5">
        <v>0.57999999999999996</v>
      </c>
      <c r="J47" s="5">
        <v>32</v>
      </c>
      <c r="K47" s="5">
        <v>3.1</v>
      </c>
      <c r="L47" s="5">
        <v>113</v>
      </c>
      <c r="M47" s="5">
        <v>10.48</v>
      </c>
      <c r="N47" s="5">
        <v>6.94</v>
      </c>
      <c r="O47" s="5">
        <v>40</v>
      </c>
      <c r="P47" s="5">
        <v>5.2</v>
      </c>
      <c r="R47" s="5">
        <f t="shared" si="0"/>
        <v>34.799999999999997</v>
      </c>
    </row>
    <row r="48" spans="1:20" x14ac:dyDescent="0.3">
      <c r="A48" s="11">
        <v>41394</v>
      </c>
      <c r="B48" s="9">
        <v>0.48958333333333331</v>
      </c>
      <c r="C48" s="10">
        <v>608</v>
      </c>
      <c r="D48" s="17" t="s">
        <v>25</v>
      </c>
      <c r="E48" s="17" t="s">
        <v>24</v>
      </c>
      <c r="F48" s="17" t="s">
        <v>24</v>
      </c>
      <c r="G48" s="17">
        <v>511607</v>
      </c>
      <c r="H48" s="17">
        <v>5239799</v>
      </c>
      <c r="J48" s="5">
        <v>17</v>
      </c>
      <c r="K48" s="5">
        <v>3.24</v>
      </c>
      <c r="L48" s="5">
        <v>140</v>
      </c>
      <c r="M48" s="5">
        <v>10.8</v>
      </c>
      <c r="N48" s="5">
        <v>7.18</v>
      </c>
      <c r="O48" s="5">
        <v>61</v>
      </c>
      <c r="P48" s="5">
        <v>7.2</v>
      </c>
      <c r="R48" s="5">
        <f t="shared" si="0"/>
        <v>53.8</v>
      </c>
    </row>
    <row r="49" spans="1:18" x14ac:dyDescent="0.3">
      <c r="A49" s="11">
        <v>41394</v>
      </c>
      <c r="B49" s="9">
        <v>0.5</v>
      </c>
      <c r="C49" s="10">
        <v>604</v>
      </c>
      <c r="D49" s="10" t="s">
        <v>32</v>
      </c>
      <c r="E49" s="10" t="s">
        <v>33</v>
      </c>
      <c r="F49" s="10" t="s">
        <v>33</v>
      </c>
      <c r="G49" s="10">
        <v>512753</v>
      </c>
      <c r="H49" s="10">
        <v>5238195</v>
      </c>
      <c r="I49" s="5">
        <v>10.25</v>
      </c>
      <c r="J49" s="5">
        <v>30</v>
      </c>
      <c r="K49" s="5">
        <v>2.75</v>
      </c>
      <c r="L49" s="5">
        <v>41</v>
      </c>
      <c r="M49" s="5">
        <v>10.71</v>
      </c>
      <c r="N49" s="5">
        <v>6.41</v>
      </c>
      <c r="O49" s="5">
        <v>30</v>
      </c>
      <c r="P49" s="5">
        <v>4.8</v>
      </c>
      <c r="R49" s="5">
        <f t="shared" si="0"/>
        <v>25.2</v>
      </c>
    </row>
    <row r="50" spans="1:18" x14ac:dyDescent="0.3">
      <c r="A50" s="11">
        <v>41394</v>
      </c>
      <c r="B50" s="9">
        <v>0.51041666666666663</v>
      </c>
      <c r="C50" s="10">
        <v>608</v>
      </c>
      <c r="D50" s="10" t="s">
        <v>34</v>
      </c>
      <c r="E50" s="10" t="s">
        <v>24</v>
      </c>
      <c r="F50" s="17" t="s">
        <v>24</v>
      </c>
      <c r="G50" s="17">
        <v>511870</v>
      </c>
      <c r="H50" s="17">
        <v>5238202</v>
      </c>
      <c r="I50" s="5">
        <v>7.38</v>
      </c>
      <c r="J50" s="5">
        <v>14</v>
      </c>
      <c r="K50" s="5">
        <v>3.27</v>
      </c>
      <c r="L50" s="5">
        <v>132</v>
      </c>
      <c r="M50" s="5">
        <v>10.77</v>
      </c>
      <c r="N50" s="5">
        <v>7.04</v>
      </c>
      <c r="O50" s="5">
        <v>79</v>
      </c>
      <c r="P50" s="5">
        <v>8</v>
      </c>
      <c r="R50" s="5">
        <f t="shared" si="0"/>
        <v>71</v>
      </c>
    </row>
    <row r="51" spans="1:18" x14ac:dyDescent="0.3">
      <c r="A51" s="11">
        <v>41394</v>
      </c>
      <c r="B51" s="9">
        <v>0.52083333333333337</v>
      </c>
      <c r="C51" s="10">
        <v>608</v>
      </c>
      <c r="D51" s="10" t="s">
        <v>36</v>
      </c>
      <c r="E51" s="10" t="s">
        <v>24</v>
      </c>
      <c r="F51" s="17" t="s">
        <v>24</v>
      </c>
      <c r="G51" s="17">
        <v>512483</v>
      </c>
      <c r="H51" s="17">
        <v>5236600</v>
      </c>
      <c r="I51" s="5">
        <v>9.5500000000000007</v>
      </c>
      <c r="J51" s="5">
        <v>14</v>
      </c>
      <c r="K51" s="5">
        <v>3.42</v>
      </c>
      <c r="L51" s="5">
        <v>125</v>
      </c>
      <c r="M51" s="5">
        <v>10.77</v>
      </c>
      <c r="N51" s="5">
        <v>7.11</v>
      </c>
      <c r="O51" s="5">
        <v>84</v>
      </c>
      <c r="P51" s="5">
        <v>9.1999999999999993</v>
      </c>
      <c r="R51" s="5">
        <f t="shared" si="0"/>
        <v>74.8</v>
      </c>
    </row>
    <row r="52" spans="1:18" x14ac:dyDescent="0.3">
      <c r="A52" s="11">
        <v>41394</v>
      </c>
      <c r="B52" s="9">
        <v>0.54861111111111105</v>
      </c>
      <c r="C52" s="10">
        <v>606</v>
      </c>
      <c r="D52" s="10" t="s">
        <v>68</v>
      </c>
      <c r="E52" s="10" t="s">
        <v>21</v>
      </c>
      <c r="F52" s="17" t="s">
        <v>20</v>
      </c>
      <c r="G52" s="17">
        <v>504539</v>
      </c>
      <c r="H52" s="17">
        <v>5236627</v>
      </c>
      <c r="K52" s="5">
        <v>3.3</v>
      </c>
      <c r="L52" s="5">
        <v>64</v>
      </c>
      <c r="M52" s="5">
        <v>10.36</v>
      </c>
      <c r="N52" s="5">
        <v>6.8</v>
      </c>
      <c r="O52" s="5">
        <v>7.2</v>
      </c>
      <c r="P52" s="5">
        <v>2.4</v>
      </c>
      <c r="R52" s="5">
        <f t="shared" si="0"/>
        <v>4.8000000000000007</v>
      </c>
    </row>
    <row r="53" spans="1:18" x14ac:dyDescent="0.3">
      <c r="A53" s="11">
        <v>41394</v>
      </c>
      <c r="B53" s="9">
        <v>0.5625</v>
      </c>
      <c r="C53" s="10">
        <v>605</v>
      </c>
      <c r="D53" s="17" t="s">
        <v>26</v>
      </c>
      <c r="E53" s="17" t="s">
        <v>21</v>
      </c>
      <c r="F53" s="17" t="s">
        <v>20</v>
      </c>
      <c r="G53" s="17">
        <v>497048</v>
      </c>
      <c r="H53" s="17">
        <v>5239080</v>
      </c>
      <c r="I53" s="5">
        <v>7.13</v>
      </c>
      <c r="J53" s="5">
        <v>65</v>
      </c>
      <c r="K53" s="5">
        <v>3.66</v>
      </c>
      <c r="L53" s="5">
        <v>80</v>
      </c>
      <c r="M53" s="5">
        <v>10.050000000000001</v>
      </c>
      <c r="N53" s="5">
        <v>6.84</v>
      </c>
      <c r="O53" s="5">
        <v>5.6</v>
      </c>
      <c r="P53" s="5">
        <v>3.2</v>
      </c>
      <c r="R53" s="5">
        <f t="shared" si="0"/>
        <v>2.3999999999999995</v>
      </c>
    </row>
    <row r="54" spans="1:18" x14ac:dyDescent="0.3">
      <c r="A54" s="11">
        <v>41394</v>
      </c>
      <c r="B54" s="9">
        <v>0.57291666666666663</v>
      </c>
      <c r="C54" s="10">
        <v>606</v>
      </c>
      <c r="D54" s="10" t="s">
        <v>19</v>
      </c>
      <c r="E54" s="10" t="s">
        <v>21</v>
      </c>
      <c r="F54" s="17" t="s">
        <v>20</v>
      </c>
      <c r="G54" s="17">
        <v>498184</v>
      </c>
      <c r="H54" s="17">
        <v>5234621</v>
      </c>
      <c r="I54" s="5">
        <v>10.27</v>
      </c>
      <c r="J54" s="5">
        <v>78</v>
      </c>
      <c r="K54" s="5">
        <v>4.25</v>
      </c>
      <c r="L54" s="5">
        <v>73</v>
      </c>
      <c r="M54" s="5">
        <v>9.18</v>
      </c>
      <c r="N54" s="5">
        <v>6.7</v>
      </c>
      <c r="O54" s="5">
        <v>9.6</v>
      </c>
      <c r="P54" s="5">
        <v>5.2</v>
      </c>
      <c r="R54" s="5">
        <f t="shared" si="0"/>
        <v>4.3999999999999995</v>
      </c>
    </row>
    <row r="55" spans="1:18" x14ac:dyDescent="0.3">
      <c r="A55" s="11">
        <v>41394</v>
      </c>
      <c r="B55" s="9">
        <v>0.59027777777777779</v>
      </c>
      <c r="C55" s="10">
        <v>606</v>
      </c>
      <c r="D55" s="10" t="s">
        <v>69</v>
      </c>
      <c r="E55" s="10" t="s">
        <v>21</v>
      </c>
      <c r="F55" s="17" t="s">
        <v>20</v>
      </c>
      <c r="G55" s="17">
        <v>504083</v>
      </c>
      <c r="H55" s="17">
        <v>5236633</v>
      </c>
      <c r="J55" s="5">
        <v>81</v>
      </c>
      <c r="K55" s="5">
        <v>4.38</v>
      </c>
      <c r="L55" s="5">
        <v>69</v>
      </c>
      <c r="M55" s="5">
        <v>9.8699999999999992</v>
      </c>
      <c r="N55" s="5">
        <v>6.86</v>
      </c>
      <c r="O55" s="5">
        <v>4.4000000000000004</v>
      </c>
      <c r="P55" s="5">
        <v>2.8</v>
      </c>
      <c r="R55" s="5">
        <f t="shared" si="0"/>
        <v>1.6000000000000005</v>
      </c>
    </row>
    <row r="56" spans="1:18" x14ac:dyDescent="0.3">
      <c r="A56" s="11">
        <v>41394</v>
      </c>
      <c r="B56" s="9">
        <v>0.60416666666666663</v>
      </c>
      <c r="C56" s="10">
        <v>607</v>
      </c>
      <c r="D56" s="10" t="s">
        <v>44</v>
      </c>
      <c r="E56" s="10" t="s">
        <v>31</v>
      </c>
      <c r="F56" s="17" t="s">
        <v>20</v>
      </c>
      <c r="G56" s="17">
        <v>512770</v>
      </c>
      <c r="H56" s="17">
        <v>5233023</v>
      </c>
      <c r="I56" s="5">
        <v>10.83</v>
      </c>
      <c r="J56" s="5">
        <v>19</v>
      </c>
      <c r="K56" s="5">
        <v>3.93</v>
      </c>
      <c r="L56" s="5">
        <v>65</v>
      </c>
      <c r="M56" s="5">
        <v>11.09</v>
      </c>
      <c r="N56" s="5">
        <v>6.92</v>
      </c>
      <c r="O56" s="5">
        <v>98</v>
      </c>
      <c r="P56" s="5">
        <v>10</v>
      </c>
      <c r="R56" s="5">
        <f t="shared" si="0"/>
        <v>88</v>
      </c>
    </row>
    <row r="57" spans="1:18" x14ac:dyDescent="0.3">
      <c r="A57" s="11">
        <v>41394</v>
      </c>
      <c r="B57" s="9">
        <v>0.61805555555555558</v>
      </c>
      <c r="C57" s="10">
        <v>608</v>
      </c>
      <c r="D57" s="17" t="s">
        <v>22</v>
      </c>
      <c r="E57" s="17" t="s">
        <v>24</v>
      </c>
      <c r="F57" s="17" t="s">
        <v>23</v>
      </c>
      <c r="G57" s="17">
        <v>515003</v>
      </c>
      <c r="H57" s="17">
        <v>5231814</v>
      </c>
      <c r="I57" s="5">
        <v>17.829999999999998</v>
      </c>
      <c r="J57" s="5">
        <v>7</v>
      </c>
      <c r="K57" s="5">
        <v>2.21</v>
      </c>
      <c r="L57" s="5">
        <v>106</v>
      </c>
      <c r="M57" s="5">
        <v>10.96</v>
      </c>
      <c r="N57" s="5">
        <v>7.24</v>
      </c>
      <c r="O57" s="5">
        <v>190</v>
      </c>
      <c r="P57" s="5">
        <v>17</v>
      </c>
      <c r="R57" s="5">
        <f t="shared" si="0"/>
        <v>173</v>
      </c>
    </row>
    <row r="58" spans="1:18" x14ac:dyDescent="0.3">
      <c r="A58" s="11">
        <v>41394</v>
      </c>
      <c r="B58" s="9">
        <v>0.46875</v>
      </c>
      <c r="C58" s="10">
        <v>603</v>
      </c>
      <c r="D58" s="10" t="s">
        <v>41</v>
      </c>
      <c r="E58" s="10" t="s">
        <v>29</v>
      </c>
      <c r="F58" s="10" t="s">
        <v>42</v>
      </c>
      <c r="G58" s="10">
        <v>508092</v>
      </c>
      <c r="H58" s="10">
        <v>5244688</v>
      </c>
      <c r="I58" s="5">
        <v>5.46</v>
      </c>
      <c r="J58" s="5">
        <v>82</v>
      </c>
      <c r="K58" s="5">
        <v>2.42</v>
      </c>
      <c r="L58" s="5">
        <v>104</v>
      </c>
      <c r="M58" s="5">
        <v>9.93</v>
      </c>
      <c r="N58" s="5">
        <v>6.78</v>
      </c>
      <c r="O58" s="5">
        <v>7.2</v>
      </c>
      <c r="P58" s="5">
        <v>3.6</v>
      </c>
      <c r="R58" s="5">
        <f t="shared" si="0"/>
        <v>3.6</v>
      </c>
    </row>
    <row r="59" spans="1:18" x14ac:dyDescent="0.3">
      <c r="A59" s="11">
        <v>41394</v>
      </c>
      <c r="B59" s="9">
        <v>0.47569444444444442</v>
      </c>
      <c r="C59" s="10">
        <v>602</v>
      </c>
      <c r="D59" s="10" t="s">
        <v>39</v>
      </c>
      <c r="E59" s="10" t="s">
        <v>12</v>
      </c>
      <c r="F59" s="10" t="s">
        <v>12</v>
      </c>
      <c r="G59" s="10">
        <v>510420</v>
      </c>
      <c r="H59" s="10">
        <v>5246474</v>
      </c>
      <c r="I59" s="5">
        <v>10.3</v>
      </c>
      <c r="J59" s="5">
        <v>12</v>
      </c>
      <c r="K59" s="5">
        <v>2.11</v>
      </c>
      <c r="L59" s="5">
        <v>193</v>
      </c>
      <c r="M59" s="5">
        <v>9.86</v>
      </c>
      <c r="N59" s="5">
        <v>7.16</v>
      </c>
      <c r="O59" s="5">
        <v>53</v>
      </c>
      <c r="P59" s="5">
        <v>7.2</v>
      </c>
      <c r="R59" s="5">
        <f t="shared" si="0"/>
        <v>45.8</v>
      </c>
    </row>
    <row r="60" spans="1:18" x14ac:dyDescent="0.3">
      <c r="A60" s="11">
        <v>41394</v>
      </c>
      <c r="B60" s="9">
        <v>0.4861111111111111</v>
      </c>
      <c r="C60" s="10">
        <v>602</v>
      </c>
      <c r="D60" s="10" t="s">
        <v>15</v>
      </c>
      <c r="E60" s="10" t="s">
        <v>12</v>
      </c>
      <c r="F60" s="10" t="s">
        <v>12</v>
      </c>
      <c r="G60" s="10">
        <v>510549</v>
      </c>
      <c r="H60" s="10">
        <v>5249047</v>
      </c>
      <c r="I60" s="5">
        <v>1.96</v>
      </c>
      <c r="J60" s="5">
        <v>43</v>
      </c>
      <c r="K60" s="5">
        <v>1.86</v>
      </c>
      <c r="L60" s="5">
        <v>96</v>
      </c>
      <c r="M60" s="5">
        <v>8.23</v>
      </c>
      <c r="N60" s="5">
        <v>6.96</v>
      </c>
      <c r="O60" s="5">
        <v>10</v>
      </c>
      <c r="P60" s="5">
        <v>4</v>
      </c>
      <c r="R60" s="5">
        <f t="shared" si="0"/>
        <v>6</v>
      </c>
    </row>
    <row r="61" spans="1:18" x14ac:dyDescent="0.3">
      <c r="A61" s="11">
        <v>41394</v>
      </c>
      <c r="B61" s="9">
        <v>0.50694444444444442</v>
      </c>
      <c r="C61" s="10">
        <v>602</v>
      </c>
      <c r="D61" s="10" t="s">
        <v>38</v>
      </c>
      <c r="E61" s="10" t="s">
        <v>12</v>
      </c>
      <c r="F61" s="10" t="s">
        <v>37</v>
      </c>
      <c r="G61" s="10">
        <v>508394</v>
      </c>
      <c r="H61" s="10">
        <v>5249218</v>
      </c>
      <c r="I61" s="5">
        <v>6.75</v>
      </c>
      <c r="K61" s="5">
        <v>3.77</v>
      </c>
      <c r="L61" s="5">
        <v>404</v>
      </c>
      <c r="M61" s="5">
        <v>10.93</v>
      </c>
      <c r="N61" s="5">
        <v>7.65</v>
      </c>
      <c r="O61" s="5">
        <v>46</v>
      </c>
      <c r="P61" s="5">
        <v>5.6</v>
      </c>
      <c r="R61" s="5">
        <f t="shared" si="0"/>
        <v>40.4</v>
      </c>
    </row>
    <row r="62" spans="1:18" x14ac:dyDescent="0.3">
      <c r="A62" s="11">
        <v>41394</v>
      </c>
      <c r="B62" s="9">
        <v>0.52777777777777779</v>
      </c>
      <c r="C62" s="10">
        <v>602</v>
      </c>
      <c r="D62" s="10" t="s">
        <v>9</v>
      </c>
      <c r="E62" s="10" t="s">
        <v>12</v>
      </c>
      <c r="F62" s="10" t="s">
        <v>12</v>
      </c>
      <c r="G62" s="10">
        <v>511203</v>
      </c>
      <c r="H62" s="10">
        <v>5253792</v>
      </c>
      <c r="I62" s="5">
        <v>10.58</v>
      </c>
      <c r="K62" s="5">
        <v>0.88</v>
      </c>
      <c r="L62" s="5">
        <v>111</v>
      </c>
      <c r="M62" s="5">
        <v>9.01</v>
      </c>
      <c r="N62" s="5">
        <v>7.37</v>
      </c>
      <c r="O62" s="5">
        <v>15</v>
      </c>
      <c r="P62" s="5">
        <v>4.8</v>
      </c>
      <c r="R62" s="5">
        <f t="shared" si="0"/>
        <v>10.199999999999999</v>
      </c>
    </row>
    <row r="63" spans="1:18" x14ac:dyDescent="0.3">
      <c r="A63" s="11">
        <v>41394</v>
      </c>
      <c r="B63" s="9">
        <v>0.52083333333333337</v>
      </c>
      <c r="C63" s="10">
        <v>601</v>
      </c>
      <c r="D63" s="10" t="s">
        <v>14</v>
      </c>
      <c r="E63" s="10" t="s">
        <v>13</v>
      </c>
      <c r="F63" s="10" t="s">
        <v>13</v>
      </c>
      <c r="G63" s="10">
        <v>514542</v>
      </c>
      <c r="H63" s="10">
        <v>5250787</v>
      </c>
      <c r="J63" s="5">
        <v>59</v>
      </c>
      <c r="K63" s="5">
        <v>2.5</v>
      </c>
      <c r="L63" s="5">
        <v>122</v>
      </c>
      <c r="M63" s="5">
        <v>9.61</v>
      </c>
      <c r="N63" s="5">
        <v>7.48</v>
      </c>
      <c r="O63" s="5">
        <v>6</v>
      </c>
      <c r="P63" s="5">
        <v>2.4</v>
      </c>
      <c r="R63" s="5">
        <f t="shared" si="0"/>
        <v>3.6</v>
      </c>
    </row>
    <row r="64" spans="1:18" x14ac:dyDescent="0.3">
      <c r="A64" s="11">
        <v>41394</v>
      </c>
      <c r="B64" s="9">
        <v>0.53819444444444442</v>
      </c>
      <c r="C64" s="10">
        <v>601</v>
      </c>
      <c r="D64" s="10" t="s">
        <v>11</v>
      </c>
      <c r="E64" s="10" t="s">
        <v>13</v>
      </c>
      <c r="F64" s="10" t="s">
        <v>10</v>
      </c>
      <c r="G64" s="10">
        <v>514146</v>
      </c>
      <c r="H64" s="10">
        <v>5255481</v>
      </c>
      <c r="I64" s="5">
        <v>6.75</v>
      </c>
      <c r="J64" s="5">
        <v>48</v>
      </c>
      <c r="K64" s="5">
        <v>3.49</v>
      </c>
      <c r="L64" s="5">
        <v>136</v>
      </c>
      <c r="M64" s="5">
        <v>8.7200000000000006</v>
      </c>
      <c r="N64" s="5">
        <v>7.21</v>
      </c>
      <c r="O64" s="5">
        <v>7.6</v>
      </c>
      <c r="P64" s="5">
        <v>2.4</v>
      </c>
      <c r="R64" s="5">
        <f t="shared" si="0"/>
        <v>5.1999999999999993</v>
      </c>
    </row>
    <row r="65" spans="1:1" x14ac:dyDescent="0.3">
      <c r="A65" s="11"/>
    </row>
  </sheetData>
  <autoFilter ref="A1:R37">
    <sortState ref="A2:M42">
      <sortCondition ref="A14"/>
    </sortState>
  </autoFilter>
  <sortState ref="A2:R50">
    <sortCondition ref="O2"/>
  </sortState>
  <pageMargins left="0.7" right="0.7" top="0.75" bottom="0.75" header="0.3" footer="0.3"/>
  <pageSetup orientation="portrait" r:id="rId1"/>
  <headerFooter>
    <oddFooter xml:space="preserve">&amp;L&amp;9wq-ws4-46d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pane ySplit="1" topLeftCell="A2" activePane="bottomLeft" state="frozen"/>
      <selection pane="bottomLeft" activeCell="A23" sqref="A23"/>
    </sheetView>
  </sheetViews>
  <sheetFormatPr defaultColWidth="20.6640625" defaultRowHeight="14.4" x14ac:dyDescent="0.3"/>
  <cols>
    <col min="1" max="1" width="9.6640625" style="10" bestFit="1" customWidth="1"/>
    <col min="2" max="2" width="8.5546875" style="9" bestFit="1" customWidth="1"/>
    <col min="3" max="3" width="14.44140625" style="10" bestFit="1" customWidth="1"/>
    <col min="4" max="4" width="9.88671875" style="10" bestFit="1" customWidth="1"/>
    <col min="5" max="5" width="25" style="10" bestFit="1" customWidth="1"/>
    <col min="6" max="6" width="35.33203125" style="10" bestFit="1" customWidth="1"/>
    <col min="7" max="7" width="7" style="10" bestFit="1" customWidth="1"/>
    <col min="8" max="8" width="8" style="10" bestFit="1" customWidth="1"/>
    <col min="9" max="9" width="20.33203125" style="5" bestFit="1" customWidth="1"/>
    <col min="10" max="10" width="11.6640625" style="5" bestFit="1" customWidth="1"/>
    <col min="11" max="11" width="15.44140625" style="5" bestFit="1" customWidth="1"/>
    <col min="12" max="12" width="16.6640625" style="5" bestFit="1" customWidth="1"/>
    <col min="13" max="13" width="9.44140625" style="5" bestFit="1" customWidth="1"/>
    <col min="14" max="14" width="8" style="5" bestFit="1" customWidth="1"/>
    <col min="15" max="15" width="8.5546875" style="5" bestFit="1" customWidth="1"/>
    <col min="16" max="16" width="9.88671875" style="5" bestFit="1" customWidth="1"/>
    <col min="17" max="17" width="19.44140625" style="5" bestFit="1" customWidth="1"/>
    <col min="18" max="18" width="7.5546875" style="5" bestFit="1" customWidth="1"/>
  </cols>
  <sheetData>
    <row r="1" spans="1:18" s="1" customFormat="1" x14ac:dyDescent="0.3">
      <c r="A1" s="8" t="s">
        <v>0</v>
      </c>
      <c r="B1" s="7" t="s">
        <v>27</v>
      </c>
      <c r="C1" s="8" t="s">
        <v>5</v>
      </c>
      <c r="D1" s="8" t="s">
        <v>1</v>
      </c>
      <c r="E1" s="8" t="s">
        <v>4</v>
      </c>
      <c r="F1" s="8" t="s">
        <v>2</v>
      </c>
      <c r="G1" s="8" t="s">
        <v>60</v>
      </c>
      <c r="H1" s="8" t="s">
        <v>61</v>
      </c>
      <c r="I1" s="6" t="s">
        <v>3</v>
      </c>
      <c r="J1" s="6" t="s">
        <v>8</v>
      </c>
      <c r="K1" s="6" t="s">
        <v>64</v>
      </c>
      <c r="L1" s="6" t="s">
        <v>65</v>
      </c>
      <c r="M1" s="6" t="s">
        <v>66</v>
      </c>
      <c r="N1" s="6" t="s">
        <v>67</v>
      </c>
      <c r="O1" s="6" t="s">
        <v>6</v>
      </c>
      <c r="P1" s="6" t="s">
        <v>7</v>
      </c>
      <c r="Q1" s="6" t="s">
        <v>63</v>
      </c>
      <c r="R1" s="6" t="s">
        <v>62</v>
      </c>
    </row>
    <row r="2" spans="1:18" x14ac:dyDescent="0.3">
      <c r="A2" s="11">
        <v>41088</v>
      </c>
      <c r="B2" s="9">
        <v>0.50694444444444442</v>
      </c>
      <c r="C2" s="10">
        <v>601</v>
      </c>
      <c r="D2" s="10" t="s">
        <v>11</v>
      </c>
      <c r="E2" s="10" t="s">
        <v>13</v>
      </c>
      <c r="F2" s="10" t="s">
        <v>10</v>
      </c>
      <c r="G2" s="10">
        <v>514146</v>
      </c>
      <c r="H2" s="10">
        <v>5255481</v>
      </c>
      <c r="I2" s="5">
        <v>8.65</v>
      </c>
      <c r="J2" s="5">
        <v>95</v>
      </c>
      <c r="O2" s="5">
        <v>5.2</v>
      </c>
      <c r="P2" s="5">
        <v>1.2</v>
      </c>
      <c r="Q2" s="5">
        <v>3.9</v>
      </c>
      <c r="R2" s="5">
        <f>O2-P2</f>
        <v>4</v>
      </c>
    </row>
    <row r="3" spans="1:18" x14ac:dyDescent="0.3">
      <c r="A3" s="11">
        <v>41088</v>
      </c>
      <c r="B3" s="9">
        <v>0.51736111111111105</v>
      </c>
      <c r="C3" s="10">
        <v>601</v>
      </c>
      <c r="D3" s="10" t="s">
        <v>14</v>
      </c>
      <c r="E3" s="10" t="s">
        <v>13</v>
      </c>
      <c r="F3" s="10" t="s">
        <v>13</v>
      </c>
      <c r="G3" s="10">
        <v>514542</v>
      </c>
      <c r="H3" s="10">
        <v>5250787</v>
      </c>
      <c r="I3" s="5">
        <v>1.87</v>
      </c>
      <c r="J3" s="5">
        <v>86</v>
      </c>
      <c r="O3" s="5">
        <v>7.2</v>
      </c>
      <c r="P3" s="5">
        <v>2</v>
      </c>
      <c r="Q3" s="5">
        <v>5.3</v>
      </c>
      <c r="R3" s="5">
        <f t="shared" ref="R3:R22" si="0">O3-P3</f>
        <v>5.2</v>
      </c>
    </row>
    <row r="4" spans="1:18" x14ac:dyDescent="0.3">
      <c r="A4" s="11">
        <v>41088</v>
      </c>
      <c r="B4" s="9">
        <v>0.55208333333333337</v>
      </c>
      <c r="C4" s="10">
        <v>601</v>
      </c>
      <c r="D4" s="10" t="s">
        <v>40</v>
      </c>
      <c r="E4" s="10" t="s">
        <v>13</v>
      </c>
      <c r="F4" s="10" t="s">
        <v>13</v>
      </c>
      <c r="G4" s="10">
        <v>512750</v>
      </c>
      <c r="H4" s="10">
        <v>5244264</v>
      </c>
      <c r="I4" s="5">
        <v>6.8</v>
      </c>
      <c r="J4" s="5">
        <v>20</v>
      </c>
      <c r="O4" s="5">
        <v>22</v>
      </c>
      <c r="P4" s="5">
        <v>6.8</v>
      </c>
      <c r="Q4" s="5">
        <v>17</v>
      </c>
      <c r="R4" s="5">
        <f t="shared" si="0"/>
        <v>15.2</v>
      </c>
    </row>
    <row r="5" spans="1:18" x14ac:dyDescent="0.3">
      <c r="A5" s="11">
        <v>41088</v>
      </c>
      <c r="B5" s="9">
        <v>0.48958333333333331</v>
      </c>
      <c r="C5" s="10">
        <v>602</v>
      </c>
      <c r="D5" s="10" t="s">
        <v>9</v>
      </c>
      <c r="E5" s="10" t="s">
        <v>12</v>
      </c>
      <c r="F5" s="10" t="s">
        <v>12</v>
      </c>
      <c r="G5" s="10">
        <v>511203</v>
      </c>
      <c r="H5" s="10">
        <v>5253792</v>
      </c>
      <c r="I5" s="5">
        <v>11.4</v>
      </c>
      <c r="J5" s="5">
        <v>100</v>
      </c>
      <c r="O5" s="5">
        <v>6.8</v>
      </c>
      <c r="P5" s="5">
        <v>3.2</v>
      </c>
      <c r="Q5" s="5">
        <v>4.7</v>
      </c>
      <c r="R5" s="5">
        <f t="shared" si="0"/>
        <v>3.5999999999999996</v>
      </c>
    </row>
    <row r="6" spans="1:18" s="2" customFormat="1" x14ac:dyDescent="0.3">
      <c r="A6" s="11">
        <v>41088</v>
      </c>
      <c r="B6" s="9">
        <v>0.53125</v>
      </c>
      <c r="C6" s="10">
        <v>602</v>
      </c>
      <c r="D6" s="10" t="s">
        <v>38</v>
      </c>
      <c r="E6" s="10" t="s">
        <v>12</v>
      </c>
      <c r="F6" s="10" t="s">
        <v>37</v>
      </c>
      <c r="G6" s="10">
        <v>508394</v>
      </c>
      <c r="H6" s="10">
        <v>5249218</v>
      </c>
      <c r="I6" s="5">
        <v>5.75</v>
      </c>
      <c r="J6" s="5">
        <v>60</v>
      </c>
      <c r="K6" s="5"/>
      <c r="L6" s="5"/>
      <c r="M6" s="5"/>
      <c r="N6" s="5"/>
      <c r="O6" s="5">
        <v>15</v>
      </c>
      <c r="P6" s="5">
        <v>3.2</v>
      </c>
      <c r="Q6" s="5">
        <v>8.6999999999999993</v>
      </c>
      <c r="R6" s="5">
        <f t="shared" si="0"/>
        <v>11.8</v>
      </c>
    </row>
    <row r="7" spans="1:18" s="2" customFormat="1" x14ac:dyDescent="0.3">
      <c r="A7" s="11">
        <v>41088</v>
      </c>
      <c r="B7" s="9">
        <v>0.52430555555555558</v>
      </c>
      <c r="C7" s="10">
        <v>602</v>
      </c>
      <c r="D7" s="10" t="s">
        <v>15</v>
      </c>
      <c r="E7" s="10" t="s">
        <v>12</v>
      </c>
      <c r="F7" s="10" t="s">
        <v>12</v>
      </c>
      <c r="G7" s="10">
        <v>510549</v>
      </c>
      <c r="H7" s="10">
        <v>5249047</v>
      </c>
      <c r="I7" s="5">
        <v>9.0500000000000007</v>
      </c>
      <c r="J7" s="5">
        <v>100</v>
      </c>
      <c r="K7" s="5"/>
      <c r="L7" s="5"/>
      <c r="M7" s="5"/>
      <c r="N7" s="5"/>
      <c r="O7" s="5">
        <v>4.4000000000000004</v>
      </c>
      <c r="P7" s="5">
        <v>2.4</v>
      </c>
      <c r="Q7" s="5">
        <v>2.7</v>
      </c>
      <c r="R7" s="5">
        <f t="shared" si="0"/>
        <v>2.0000000000000004</v>
      </c>
    </row>
    <row r="8" spans="1:18" s="2" customFormat="1" x14ac:dyDescent="0.3">
      <c r="A8" s="11">
        <v>41088</v>
      </c>
      <c r="B8" s="9">
        <v>0.5625</v>
      </c>
      <c r="C8" s="10">
        <v>602</v>
      </c>
      <c r="D8" s="10" t="s">
        <v>39</v>
      </c>
      <c r="E8" s="10" t="s">
        <v>12</v>
      </c>
      <c r="F8" s="10" t="s">
        <v>12</v>
      </c>
      <c r="G8" s="10">
        <v>510420</v>
      </c>
      <c r="H8" s="10">
        <v>5246474</v>
      </c>
      <c r="I8" s="5">
        <v>14.1</v>
      </c>
      <c r="J8" s="5">
        <v>43</v>
      </c>
      <c r="K8" s="5"/>
      <c r="L8" s="5"/>
      <c r="M8" s="5"/>
      <c r="N8" s="5"/>
      <c r="O8" s="5">
        <v>22</v>
      </c>
      <c r="P8" s="5">
        <v>4.4000000000000004</v>
      </c>
      <c r="Q8" s="5">
        <v>14</v>
      </c>
      <c r="R8" s="5">
        <f t="shared" si="0"/>
        <v>17.600000000000001</v>
      </c>
    </row>
    <row r="9" spans="1:18" s="2" customFormat="1" x14ac:dyDescent="0.3">
      <c r="A9" s="11">
        <v>41088</v>
      </c>
      <c r="B9" s="9">
        <v>0.5625</v>
      </c>
      <c r="C9" s="10">
        <v>603</v>
      </c>
      <c r="D9" s="10" t="s">
        <v>41</v>
      </c>
      <c r="E9" s="10" t="s">
        <v>29</v>
      </c>
      <c r="F9" s="10" t="s">
        <v>42</v>
      </c>
      <c r="G9" s="10">
        <v>508092</v>
      </c>
      <c r="H9" s="10">
        <v>5244688</v>
      </c>
      <c r="I9" s="5">
        <v>7.7</v>
      </c>
      <c r="J9" s="5">
        <v>85</v>
      </c>
      <c r="K9" s="5"/>
      <c r="L9" s="5"/>
      <c r="M9" s="5"/>
      <c r="N9" s="5"/>
      <c r="O9" s="5">
        <v>4</v>
      </c>
      <c r="P9" s="5">
        <v>2.4</v>
      </c>
      <c r="Q9" s="5">
        <v>3.4</v>
      </c>
      <c r="R9" s="5">
        <f t="shared" si="0"/>
        <v>1.6</v>
      </c>
    </row>
    <row r="10" spans="1:18" s="2" customFormat="1" x14ac:dyDescent="0.3">
      <c r="A10" s="11">
        <v>41088</v>
      </c>
      <c r="B10" s="9">
        <v>0.56944444444444442</v>
      </c>
      <c r="C10" s="10">
        <v>603</v>
      </c>
      <c r="D10" s="10" t="s">
        <v>43</v>
      </c>
      <c r="E10" s="10" t="s">
        <v>29</v>
      </c>
      <c r="F10" s="10" t="s">
        <v>29</v>
      </c>
      <c r="G10" s="10">
        <v>510549</v>
      </c>
      <c r="H10" s="10">
        <v>5244654</v>
      </c>
      <c r="I10" s="5">
        <v>5.55</v>
      </c>
      <c r="J10" s="5">
        <v>90</v>
      </c>
      <c r="K10" s="5"/>
      <c r="L10" s="5"/>
      <c r="M10" s="5"/>
      <c r="N10" s="5"/>
      <c r="O10" s="5">
        <v>7.6</v>
      </c>
      <c r="P10" s="5">
        <v>3.2</v>
      </c>
      <c r="Q10" s="5">
        <v>2.9</v>
      </c>
      <c r="R10" s="5">
        <f t="shared" si="0"/>
        <v>4.3999999999999995</v>
      </c>
    </row>
    <row r="11" spans="1:18" s="2" customFormat="1" x14ac:dyDescent="0.3">
      <c r="A11" s="11">
        <v>41088</v>
      </c>
      <c r="B11" s="9">
        <v>0.57638888888888895</v>
      </c>
      <c r="C11" s="10">
        <v>603</v>
      </c>
      <c r="D11" s="10" t="s">
        <v>28</v>
      </c>
      <c r="E11" s="10" t="s">
        <v>29</v>
      </c>
      <c r="F11" s="10" t="s">
        <v>29</v>
      </c>
      <c r="G11" s="10">
        <v>511177</v>
      </c>
      <c r="H11" s="10">
        <v>5243504</v>
      </c>
      <c r="I11" s="5"/>
      <c r="J11" s="5"/>
      <c r="K11" s="5"/>
      <c r="L11" s="5"/>
      <c r="M11" s="5"/>
      <c r="N11" s="5"/>
      <c r="O11" s="5">
        <v>5.6</v>
      </c>
      <c r="P11" s="5">
        <v>3.2</v>
      </c>
      <c r="Q11" s="5">
        <v>3.3</v>
      </c>
      <c r="R11" s="5">
        <f t="shared" si="0"/>
        <v>2.3999999999999995</v>
      </c>
    </row>
    <row r="12" spans="1:18" s="4" customFormat="1" x14ac:dyDescent="0.3">
      <c r="A12" s="11">
        <v>41088</v>
      </c>
      <c r="B12" s="9">
        <v>0.61041666666666672</v>
      </c>
      <c r="C12" s="10">
        <v>604</v>
      </c>
      <c r="D12" s="10" t="s">
        <v>32</v>
      </c>
      <c r="E12" s="10" t="s">
        <v>33</v>
      </c>
      <c r="F12" s="10" t="s">
        <v>33</v>
      </c>
      <c r="G12" s="10">
        <v>512753</v>
      </c>
      <c r="H12" s="10">
        <v>5238195</v>
      </c>
      <c r="I12" s="5">
        <v>13.33</v>
      </c>
      <c r="J12" s="5">
        <v>62</v>
      </c>
      <c r="K12" s="5"/>
      <c r="L12" s="5"/>
      <c r="M12" s="5"/>
      <c r="N12" s="5"/>
      <c r="O12" s="5">
        <v>17</v>
      </c>
      <c r="P12" s="5">
        <v>6.8</v>
      </c>
      <c r="Q12" s="5">
        <v>8.5</v>
      </c>
      <c r="R12" s="5">
        <f t="shared" si="0"/>
        <v>10.199999999999999</v>
      </c>
    </row>
    <row r="13" spans="1:18" s="19" customFormat="1" x14ac:dyDescent="0.3">
      <c r="A13" s="15">
        <v>41088</v>
      </c>
      <c r="B13" s="16">
        <v>0.52083333333333337</v>
      </c>
      <c r="C13" s="17">
        <v>605</v>
      </c>
      <c r="D13" s="17" t="s">
        <v>26</v>
      </c>
      <c r="E13" s="17" t="s">
        <v>21</v>
      </c>
      <c r="F13" s="17" t="s">
        <v>20</v>
      </c>
      <c r="G13" s="17">
        <v>497048</v>
      </c>
      <c r="H13" s="17">
        <v>5239080</v>
      </c>
      <c r="I13" s="18">
        <v>2.79</v>
      </c>
      <c r="J13" s="18">
        <v>100</v>
      </c>
      <c r="K13" s="18"/>
      <c r="L13" s="18"/>
      <c r="M13" s="18"/>
      <c r="N13" s="18"/>
      <c r="O13" s="18">
        <v>3.2</v>
      </c>
      <c r="P13" s="18">
        <v>2.8</v>
      </c>
      <c r="Q13" s="18">
        <v>2.6</v>
      </c>
      <c r="R13" s="18">
        <f t="shared" si="0"/>
        <v>0.40000000000000036</v>
      </c>
    </row>
    <row r="14" spans="1:18" s="2" customFormat="1" x14ac:dyDescent="0.3">
      <c r="A14" s="11">
        <v>41088</v>
      </c>
      <c r="B14" s="9">
        <v>0.53125</v>
      </c>
      <c r="C14" s="10">
        <v>606</v>
      </c>
      <c r="D14" s="10" t="s">
        <v>19</v>
      </c>
      <c r="E14" s="10" t="s">
        <v>21</v>
      </c>
      <c r="F14" s="10" t="s">
        <v>20</v>
      </c>
      <c r="G14" s="10">
        <v>498184</v>
      </c>
      <c r="H14" s="10">
        <v>5234621</v>
      </c>
      <c r="I14" s="5">
        <v>10.29</v>
      </c>
      <c r="J14" s="5">
        <v>100</v>
      </c>
      <c r="K14" s="5"/>
      <c r="L14" s="5"/>
      <c r="M14" s="5"/>
      <c r="N14" s="5"/>
      <c r="O14" s="5">
        <v>2</v>
      </c>
      <c r="P14" s="5">
        <v>1.6</v>
      </c>
      <c r="Q14" s="5">
        <v>1.8</v>
      </c>
      <c r="R14" s="5">
        <f t="shared" si="0"/>
        <v>0.39999999999999991</v>
      </c>
    </row>
    <row r="15" spans="1:18" s="20" customFormat="1" x14ac:dyDescent="0.3">
      <c r="A15" s="15">
        <v>41088</v>
      </c>
      <c r="B15" s="16">
        <v>0.54722222222222217</v>
      </c>
      <c r="C15" s="17">
        <v>606</v>
      </c>
      <c r="D15" s="17" t="s">
        <v>16</v>
      </c>
      <c r="E15" s="17" t="s">
        <v>18</v>
      </c>
      <c r="F15" s="17" t="s">
        <v>17</v>
      </c>
      <c r="G15" s="17">
        <v>503799</v>
      </c>
      <c r="H15" s="17">
        <v>5238264</v>
      </c>
      <c r="I15" s="18"/>
      <c r="J15" s="18">
        <v>85</v>
      </c>
      <c r="K15" s="18"/>
      <c r="L15" s="18"/>
      <c r="M15" s="18"/>
      <c r="N15" s="18"/>
      <c r="O15" s="18">
        <v>6</v>
      </c>
      <c r="P15" s="18">
        <v>2.4</v>
      </c>
      <c r="Q15" s="18">
        <v>4.7</v>
      </c>
      <c r="R15" s="18">
        <f t="shared" si="0"/>
        <v>3.6</v>
      </c>
    </row>
    <row r="16" spans="1:18" s="20" customFormat="1" x14ac:dyDescent="0.3">
      <c r="A16" s="15">
        <v>41088</v>
      </c>
      <c r="B16" s="16">
        <v>0.5541666666666667</v>
      </c>
      <c r="C16" s="17">
        <v>606</v>
      </c>
      <c r="D16" s="17" t="s">
        <v>35</v>
      </c>
      <c r="E16" s="17" t="s">
        <v>18</v>
      </c>
      <c r="F16" s="17" t="s">
        <v>20</v>
      </c>
      <c r="G16" s="17">
        <v>505470</v>
      </c>
      <c r="H16" s="17">
        <v>5236208</v>
      </c>
      <c r="I16" s="18">
        <v>12.63</v>
      </c>
      <c r="J16" s="18">
        <v>78</v>
      </c>
      <c r="K16" s="18"/>
      <c r="L16" s="18"/>
      <c r="M16" s="18"/>
      <c r="N16" s="18"/>
      <c r="O16" s="18">
        <v>6.8</v>
      </c>
      <c r="P16" s="18">
        <v>3.2</v>
      </c>
      <c r="Q16" s="18">
        <v>4</v>
      </c>
      <c r="R16" s="18">
        <f t="shared" si="0"/>
        <v>3.5999999999999996</v>
      </c>
    </row>
    <row r="17" spans="1:20" s="2" customFormat="1" x14ac:dyDescent="0.3">
      <c r="A17" s="11">
        <v>41088</v>
      </c>
      <c r="B17" s="9">
        <v>0.5625</v>
      </c>
      <c r="C17" s="10">
        <v>607</v>
      </c>
      <c r="D17" s="10" t="s">
        <v>44</v>
      </c>
      <c r="E17" s="10" t="s">
        <v>31</v>
      </c>
      <c r="F17" s="10" t="s">
        <v>20</v>
      </c>
      <c r="G17" s="10">
        <v>512770</v>
      </c>
      <c r="H17" s="10">
        <v>5233023</v>
      </c>
      <c r="I17" s="5">
        <v>16.63</v>
      </c>
      <c r="J17" s="5"/>
      <c r="K17" s="5"/>
      <c r="L17" s="5"/>
      <c r="M17" s="5"/>
      <c r="N17" s="5"/>
      <c r="O17" s="5">
        <v>26</v>
      </c>
      <c r="P17" s="5">
        <v>4.8</v>
      </c>
      <c r="Q17" s="5">
        <v>11</v>
      </c>
      <c r="R17" s="5">
        <f t="shared" si="0"/>
        <v>21.2</v>
      </c>
    </row>
    <row r="18" spans="1:20" s="3" customFormat="1" x14ac:dyDescent="0.3">
      <c r="A18" s="11">
        <v>41088</v>
      </c>
      <c r="B18" s="9">
        <v>0.58333333333333337</v>
      </c>
      <c r="C18" s="10">
        <v>608</v>
      </c>
      <c r="D18" s="10" t="s">
        <v>30</v>
      </c>
      <c r="E18" s="10" t="s">
        <v>24</v>
      </c>
      <c r="F18" s="10" t="s">
        <v>24</v>
      </c>
      <c r="G18" s="10">
        <v>511709</v>
      </c>
      <c r="H18" s="10">
        <v>5242405</v>
      </c>
      <c r="I18" s="5">
        <v>16.3</v>
      </c>
      <c r="J18" s="5">
        <v>19</v>
      </c>
      <c r="K18" s="5"/>
      <c r="L18" s="5"/>
      <c r="M18" s="5"/>
      <c r="N18" s="5"/>
      <c r="O18" s="5">
        <v>46</v>
      </c>
      <c r="P18" s="5">
        <v>8.4</v>
      </c>
      <c r="Q18" s="5">
        <v>28</v>
      </c>
      <c r="R18" s="5">
        <f t="shared" si="0"/>
        <v>37.6</v>
      </c>
    </row>
    <row r="19" spans="1:20" s="19" customFormat="1" x14ac:dyDescent="0.3">
      <c r="A19" s="15">
        <v>41088</v>
      </c>
      <c r="B19" s="16">
        <v>0.625</v>
      </c>
      <c r="C19" s="17">
        <v>608</v>
      </c>
      <c r="D19" s="17" t="s">
        <v>25</v>
      </c>
      <c r="E19" s="17" t="s">
        <v>24</v>
      </c>
      <c r="F19" s="17" t="s">
        <v>24</v>
      </c>
      <c r="G19" s="17">
        <v>511607</v>
      </c>
      <c r="H19" s="17">
        <v>5239799</v>
      </c>
      <c r="I19" s="18"/>
      <c r="J19" s="18">
        <v>22</v>
      </c>
      <c r="K19" s="18"/>
      <c r="L19" s="18"/>
      <c r="M19" s="18"/>
      <c r="N19" s="18"/>
      <c r="O19" s="18">
        <v>48</v>
      </c>
      <c r="P19" s="18">
        <v>7.2</v>
      </c>
      <c r="Q19" s="18">
        <v>35</v>
      </c>
      <c r="R19" s="18">
        <f t="shared" si="0"/>
        <v>40.799999999999997</v>
      </c>
    </row>
    <row r="20" spans="1:20" x14ac:dyDescent="0.3">
      <c r="A20" s="11">
        <v>41088</v>
      </c>
      <c r="B20" s="9">
        <v>0.61527777777777781</v>
      </c>
      <c r="C20" s="10">
        <v>608</v>
      </c>
      <c r="D20" s="10" t="s">
        <v>34</v>
      </c>
      <c r="E20" s="10" t="s">
        <v>24</v>
      </c>
      <c r="F20" s="10" t="s">
        <v>24</v>
      </c>
      <c r="G20" s="10">
        <v>511870</v>
      </c>
      <c r="H20" s="10">
        <v>5238202</v>
      </c>
      <c r="I20" s="5">
        <v>16.5</v>
      </c>
      <c r="J20" s="5">
        <v>21</v>
      </c>
      <c r="O20" s="5">
        <v>49</v>
      </c>
      <c r="P20" s="5">
        <v>7.6</v>
      </c>
      <c r="Q20" s="5">
        <v>34</v>
      </c>
      <c r="R20" s="5">
        <f t="shared" si="0"/>
        <v>41.4</v>
      </c>
    </row>
    <row r="21" spans="1:20" x14ac:dyDescent="0.3">
      <c r="A21" s="11">
        <v>41088</v>
      </c>
      <c r="B21" s="9">
        <v>0.59583333333333333</v>
      </c>
      <c r="C21" s="10">
        <v>608</v>
      </c>
      <c r="D21" s="10" t="s">
        <v>36</v>
      </c>
      <c r="E21" s="10" t="s">
        <v>24</v>
      </c>
      <c r="F21" s="10" t="s">
        <v>24</v>
      </c>
      <c r="G21" s="10">
        <v>512483</v>
      </c>
      <c r="H21" s="10">
        <v>5236600</v>
      </c>
      <c r="I21" s="5">
        <v>16.920000000000002</v>
      </c>
      <c r="J21" s="5">
        <v>18</v>
      </c>
      <c r="O21" s="5">
        <v>56</v>
      </c>
      <c r="P21" s="5">
        <v>8.4</v>
      </c>
      <c r="Q21" s="5">
        <v>34</v>
      </c>
      <c r="R21" s="5">
        <f t="shared" si="0"/>
        <v>47.6</v>
      </c>
    </row>
    <row r="22" spans="1:20" s="19" customFormat="1" x14ac:dyDescent="0.3">
      <c r="A22" s="15">
        <v>41088</v>
      </c>
      <c r="B22" s="16">
        <v>0.58611111111111114</v>
      </c>
      <c r="C22" s="17">
        <v>608</v>
      </c>
      <c r="D22" s="17" t="s">
        <v>22</v>
      </c>
      <c r="E22" s="17" t="s">
        <v>24</v>
      </c>
      <c r="F22" s="17" t="s">
        <v>23</v>
      </c>
      <c r="G22" s="17">
        <v>515003</v>
      </c>
      <c r="H22" s="17">
        <v>5231814</v>
      </c>
      <c r="I22" s="18">
        <v>24.17</v>
      </c>
      <c r="J22" s="18">
        <v>28</v>
      </c>
      <c r="K22" s="18"/>
      <c r="L22" s="18"/>
      <c r="M22" s="18"/>
      <c r="N22" s="18"/>
      <c r="O22" s="18">
        <v>49</v>
      </c>
      <c r="P22" s="18">
        <v>6.8</v>
      </c>
      <c r="Q22" s="18">
        <v>28</v>
      </c>
      <c r="R22" s="18">
        <f t="shared" si="0"/>
        <v>42.2</v>
      </c>
    </row>
    <row r="23" spans="1:20" s="9" customFormat="1" x14ac:dyDescent="0.3">
      <c r="A23" s="11"/>
      <c r="C23" s="10"/>
      <c r="D23" s="10"/>
      <c r="E23" s="10"/>
      <c r="F23" s="10"/>
      <c r="G23" s="10"/>
      <c r="H23" s="10"/>
      <c r="I23" s="5"/>
      <c r="J23" s="5"/>
      <c r="K23" s="5"/>
      <c r="L23" s="5"/>
      <c r="M23" s="5"/>
      <c r="N23" s="5"/>
      <c r="O23" s="5"/>
      <c r="P23" s="5"/>
      <c r="Q23" s="5"/>
      <c r="R23" s="5"/>
      <c r="S23"/>
      <c r="T23"/>
    </row>
  </sheetData>
  <autoFilter ref="A1:R22">
    <sortState ref="A2:M42">
      <sortCondition ref="A14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pane ySplit="1" topLeftCell="A2" activePane="bottomLeft" state="frozen"/>
      <selection pane="bottomLeft" activeCell="C36" sqref="C36"/>
    </sheetView>
  </sheetViews>
  <sheetFormatPr defaultColWidth="20.6640625" defaultRowHeight="14.4" x14ac:dyDescent="0.3"/>
  <cols>
    <col min="1" max="1" width="9.6640625" style="10" bestFit="1" customWidth="1"/>
    <col min="2" max="2" width="8.5546875" style="9" bestFit="1" customWidth="1"/>
    <col min="3" max="3" width="14.44140625" style="10" bestFit="1" customWidth="1"/>
    <col min="4" max="4" width="9.88671875" style="10" bestFit="1" customWidth="1"/>
    <col min="5" max="5" width="25" style="10" bestFit="1" customWidth="1"/>
    <col min="6" max="6" width="35.33203125" style="10" bestFit="1" customWidth="1"/>
    <col min="7" max="7" width="7" style="10" bestFit="1" customWidth="1"/>
    <col min="8" max="8" width="8" style="10" bestFit="1" customWidth="1"/>
    <col min="9" max="9" width="20.33203125" style="5" bestFit="1" customWidth="1"/>
    <col min="10" max="10" width="11.6640625" style="5" bestFit="1" customWidth="1"/>
    <col min="11" max="11" width="15.44140625" style="5" bestFit="1" customWidth="1"/>
    <col min="12" max="12" width="16.6640625" style="5" bestFit="1" customWidth="1"/>
    <col min="13" max="13" width="9.44140625" style="5" bestFit="1" customWidth="1"/>
    <col min="14" max="14" width="8" style="5" bestFit="1" customWidth="1"/>
    <col min="15" max="15" width="8.5546875" style="5" bestFit="1" customWidth="1"/>
    <col min="16" max="16" width="9.88671875" style="5" bestFit="1" customWidth="1"/>
    <col min="17" max="17" width="19.44140625" style="5" bestFit="1" customWidth="1"/>
    <col min="18" max="18" width="7.5546875" style="5" bestFit="1" customWidth="1"/>
  </cols>
  <sheetData>
    <row r="1" spans="1:18" s="1" customFormat="1" x14ac:dyDescent="0.3">
      <c r="A1" s="8" t="s">
        <v>0</v>
      </c>
      <c r="B1" s="7" t="s">
        <v>27</v>
      </c>
      <c r="C1" s="8" t="s">
        <v>5</v>
      </c>
      <c r="D1" s="8" t="s">
        <v>1</v>
      </c>
      <c r="E1" s="8" t="s">
        <v>4</v>
      </c>
      <c r="F1" s="8" t="s">
        <v>2</v>
      </c>
      <c r="G1" s="8" t="s">
        <v>60</v>
      </c>
      <c r="H1" s="8" t="s">
        <v>61</v>
      </c>
      <c r="I1" s="6" t="s">
        <v>3</v>
      </c>
      <c r="J1" s="6" t="s">
        <v>8</v>
      </c>
      <c r="K1" s="6" t="s">
        <v>64</v>
      </c>
      <c r="L1" s="6" t="s">
        <v>65</v>
      </c>
      <c r="M1" s="6" t="s">
        <v>66</v>
      </c>
      <c r="N1" s="6" t="s">
        <v>67</v>
      </c>
      <c r="O1" s="6" t="s">
        <v>6</v>
      </c>
      <c r="P1" s="6" t="s">
        <v>7</v>
      </c>
      <c r="Q1" s="6" t="s">
        <v>63</v>
      </c>
      <c r="R1" s="6" t="s">
        <v>62</v>
      </c>
    </row>
    <row r="2" spans="1:18" x14ac:dyDescent="0.3">
      <c r="A2" s="11">
        <v>41117</v>
      </c>
      <c r="B2" s="9" t="s">
        <v>46</v>
      </c>
      <c r="C2" s="10">
        <v>601</v>
      </c>
      <c r="D2" s="10" t="s">
        <v>11</v>
      </c>
      <c r="E2" s="10" t="s">
        <v>13</v>
      </c>
      <c r="F2" s="10" t="s">
        <v>10</v>
      </c>
      <c r="G2" s="10">
        <v>514146</v>
      </c>
      <c r="H2" s="10">
        <v>5255481</v>
      </c>
      <c r="I2" s="5">
        <v>9.02</v>
      </c>
      <c r="J2" s="5">
        <v>100</v>
      </c>
      <c r="O2" s="5">
        <v>1.6</v>
      </c>
      <c r="P2" s="5">
        <v>1.6</v>
      </c>
      <c r="R2" s="5">
        <f t="shared" ref="R2:R22" si="0">O2-P2</f>
        <v>0</v>
      </c>
    </row>
    <row r="3" spans="1:18" x14ac:dyDescent="0.3">
      <c r="A3" s="11">
        <v>41117</v>
      </c>
      <c r="B3" s="9" t="s">
        <v>45</v>
      </c>
      <c r="C3" s="10">
        <v>601</v>
      </c>
      <c r="D3" s="10" t="s">
        <v>14</v>
      </c>
      <c r="E3" s="10" t="s">
        <v>13</v>
      </c>
      <c r="F3" s="10" t="s">
        <v>13</v>
      </c>
      <c r="G3" s="10">
        <v>514542</v>
      </c>
      <c r="H3" s="10">
        <v>5250787</v>
      </c>
      <c r="I3" s="5">
        <v>2.46</v>
      </c>
      <c r="J3" s="5">
        <v>61</v>
      </c>
      <c r="O3" s="5">
        <v>6.8</v>
      </c>
      <c r="P3" s="5">
        <v>2.4</v>
      </c>
      <c r="R3" s="5">
        <f t="shared" si="0"/>
        <v>4.4000000000000004</v>
      </c>
    </row>
    <row r="4" spans="1:18" x14ac:dyDescent="0.3">
      <c r="A4" s="11">
        <v>41117</v>
      </c>
      <c r="B4" s="9" t="s">
        <v>55</v>
      </c>
      <c r="C4" s="10">
        <v>601</v>
      </c>
      <c r="D4" s="10" t="s">
        <v>40</v>
      </c>
      <c r="E4" s="10" t="s">
        <v>13</v>
      </c>
      <c r="F4" s="10" t="s">
        <v>13</v>
      </c>
      <c r="G4" s="10">
        <v>512750</v>
      </c>
      <c r="H4" s="10">
        <v>5244264</v>
      </c>
      <c r="I4" s="5">
        <v>8.3800000000000008</v>
      </c>
      <c r="J4" s="5">
        <v>100</v>
      </c>
      <c r="O4" s="5">
        <v>3.6</v>
      </c>
      <c r="P4" s="5">
        <v>2</v>
      </c>
      <c r="R4" s="5">
        <f t="shared" si="0"/>
        <v>1.6</v>
      </c>
    </row>
    <row r="5" spans="1:18" x14ac:dyDescent="0.3">
      <c r="A5" s="11">
        <v>41117</v>
      </c>
      <c r="B5" s="9" t="s">
        <v>47</v>
      </c>
      <c r="C5" s="10">
        <v>602</v>
      </c>
      <c r="D5" s="10" t="s">
        <v>9</v>
      </c>
      <c r="E5" s="10" t="s">
        <v>12</v>
      </c>
      <c r="F5" s="10" t="s">
        <v>12</v>
      </c>
      <c r="G5" s="10">
        <v>511203</v>
      </c>
      <c r="H5" s="10">
        <v>5253792</v>
      </c>
      <c r="I5" s="5">
        <v>11.63</v>
      </c>
      <c r="J5" s="5">
        <v>91</v>
      </c>
      <c r="O5" s="5">
        <v>10</v>
      </c>
      <c r="P5" s="5">
        <v>4</v>
      </c>
      <c r="R5" s="5">
        <f t="shared" si="0"/>
        <v>6</v>
      </c>
    </row>
    <row r="6" spans="1:18" x14ac:dyDescent="0.3">
      <c r="A6" s="11">
        <v>41117</v>
      </c>
      <c r="B6" s="9" t="s">
        <v>49</v>
      </c>
      <c r="C6" s="10">
        <v>602</v>
      </c>
      <c r="D6" s="10" t="s">
        <v>38</v>
      </c>
      <c r="E6" s="10" t="s">
        <v>12</v>
      </c>
      <c r="F6" s="10" t="s">
        <v>37</v>
      </c>
      <c r="G6" s="10">
        <v>508394</v>
      </c>
      <c r="H6" s="10">
        <v>5249218</v>
      </c>
      <c r="I6" s="5">
        <v>6.02</v>
      </c>
      <c r="J6" s="5">
        <v>100</v>
      </c>
      <c r="O6" s="5">
        <v>4</v>
      </c>
      <c r="P6" s="5">
        <v>1.6</v>
      </c>
      <c r="R6" s="5">
        <f t="shared" si="0"/>
        <v>2.4</v>
      </c>
    </row>
    <row r="7" spans="1:18" x14ac:dyDescent="0.3">
      <c r="A7" s="11">
        <v>41117</v>
      </c>
      <c r="B7" s="9" t="s">
        <v>48</v>
      </c>
      <c r="C7" s="10">
        <v>602</v>
      </c>
      <c r="D7" s="10" t="s">
        <v>15</v>
      </c>
      <c r="E7" s="10" t="s">
        <v>12</v>
      </c>
      <c r="F7" s="10" t="s">
        <v>12</v>
      </c>
      <c r="G7" s="10">
        <v>510549</v>
      </c>
      <c r="H7" s="10">
        <v>5249047</v>
      </c>
      <c r="I7" s="5">
        <v>10.88</v>
      </c>
      <c r="J7" s="5">
        <v>100</v>
      </c>
      <c r="O7" s="5">
        <v>2.8</v>
      </c>
      <c r="P7" s="5">
        <v>2.4</v>
      </c>
      <c r="R7" s="5">
        <f t="shared" si="0"/>
        <v>0.39999999999999991</v>
      </c>
    </row>
    <row r="8" spans="1:18" x14ac:dyDescent="0.3">
      <c r="A8" s="11">
        <v>41117</v>
      </c>
      <c r="B8" s="9" t="s">
        <v>50</v>
      </c>
      <c r="C8" s="10">
        <v>602</v>
      </c>
      <c r="D8" s="10" t="s">
        <v>39</v>
      </c>
      <c r="E8" s="10" t="s">
        <v>12</v>
      </c>
      <c r="F8" s="10" t="s">
        <v>12</v>
      </c>
      <c r="G8" s="10">
        <v>510420</v>
      </c>
      <c r="H8" s="10">
        <v>5246474</v>
      </c>
      <c r="I8" s="5">
        <v>14.56</v>
      </c>
      <c r="J8" s="5">
        <v>100</v>
      </c>
      <c r="O8" s="5">
        <v>6</v>
      </c>
      <c r="P8" s="5">
        <v>2</v>
      </c>
      <c r="R8" s="5">
        <f t="shared" si="0"/>
        <v>4</v>
      </c>
    </row>
    <row r="9" spans="1:18" x14ac:dyDescent="0.3">
      <c r="A9" s="11">
        <v>41117</v>
      </c>
      <c r="B9" s="9" t="s">
        <v>52</v>
      </c>
      <c r="C9" s="10">
        <v>603</v>
      </c>
      <c r="D9" s="10" t="s">
        <v>41</v>
      </c>
      <c r="E9" s="10" t="s">
        <v>29</v>
      </c>
      <c r="F9" s="10" t="s">
        <v>42</v>
      </c>
      <c r="G9" s="10">
        <v>508092</v>
      </c>
      <c r="H9" s="10">
        <v>5244688</v>
      </c>
      <c r="I9" s="5">
        <v>8.76</v>
      </c>
      <c r="J9" s="5">
        <v>100</v>
      </c>
      <c r="O9" s="5">
        <v>4</v>
      </c>
      <c r="P9" s="5">
        <v>2</v>
      </c>
      <c r="R9" s="5">
        <f t="shared" si="0"/>
        <v>2</v>
      </c>
    </row>
    <row r="10" spans="1:18" x14ac:dyDescent="0.3">
      <c r="A10" s="11">
        <v>41117</v>
      </c>
      <c r="B10" s="9" t="s">
        <v>51</v>
      </c>
      <c r="C10" s="10">
        <v>603</v>
      </c>
      <c r="D10" s="10" t="s">
        <v>43</v>
      </c>
      <c r="E10" s="10" t="s">
        <v>29</v>
      </c>
      <c r="F10" s="10" t="s">
        <v>29</v>
      </c>
      <c r="G10" s="10">
        <v>510549</v>
      </c>
      <c r="H10" s="10">
        <v>5244654</v>
      </c>
      <c r="I10" s="5">
        <v>5.58</v>
      </c>
      <c r="J10" s="5">
        <v>100</v>
      </c>
      <c r="O10" s="5">
        <v>6</v>
      </c>
      <c r="P10" s="5">
        <v>2.4</v>
      </c>
      <c r="R10" s="5">
        <f t="shared" si="0"/>
        <v>3.6</v>
      </c>
    </row>
    <row r="11" spans="1:18" x14ac:dyDescent="0.3">
      <c r="A11" s="11">
        <v>41117</v>
      </c>
      <c r="B11" s="9" t="s">
        <v>53</v>
      </c>
      <c r="C11" s="10">
        <v>603</v>
      </c>
      <c r="D11" s="10" t="s">
        <v>28</v>
      </c>
      <c r="E11" s="10" t="s">
        <v>29</v>
      </c>
      <c r="F11" s="10" t="s">
        <v>29</v>
      </c>
      <c r="G11" s="10">
        <v>511177</v>
      </c>
      <c r="H11" s="10">
        <v>5243504</v>
      </c>
      <c r="I11" s="5">
        <v>13.75</v>
      </c>
      <c r="J11" s="5">
        <v>100</v>
      </c>
      <c r="O11" s="5">
        <v>6.4</v>
      </c>
      <c r="P11" s="5">
        <v>2.8</v>
      </c>
      <c r="R11" s="5">
        <f t="shared" si="0"/>
        <v>3.6000000000000005</v>
      </c>
    </row>
    <row r="12" spans="1:18" s="19" customFormat="1" x14ac:dyDescent="0.3">
      <c r="A12" s="15">
        <v>41117</v>
      </c>
      <c r="B12" s="16" t="s">
        <v>58</v>
      </c>
      <c r="C12" s="17">
        <v>605</v>
      </c>
      <c r="D12" s="17" t="s">
        <v>26</v>
      </c>
      <c r="E12" s="17" t="s">
        <v>21</v>
      </c>
      <c r="F12" s="17" t="s">
        <v>20</v>
      </c>
      <c r="G12" s="17">
        <v>497048</v>
      </c>
      <c r="H12" s="17">
        <v>5239080</v>
      </c>
      <c r="I12" s="18">
        <v>9.5399999999999991</v>
      </c>
      <c r="J12" s="18">
        <v>100</v>
      </c>
      <c r="K12" s="18"/>
      <c r="L12" s="18"/>
      <c r="M12" s="18"/>
      <c r="N12" s="18"/>
      <c r="O12" s="18">
        <v>4</v>
      </c>
      <c r="P12" s="18">
        <v>2.4</v>
      </c>
      <c r="Q12" s="18"/>
      <c r="R12" s="18">
        <f t="shared" si="0"/>
        <v>1.6</v>
      </c>
    </row>
    <row r="13" spans="1:18" x14ac:dyDescent="0.3">
      <c r="A13" s="11">
        <v>41117</v>
      </c>
      <c r="B13" s="9" t="s">
        <v>59</v>
      </c>
      <c r="C13" s="10">
        <v>606</v>
      </c>
      <c r="D13" s="10" t="s">
        <v>19</v>
      </c>
      <c r="E13" s="10" t="s">
        <v>21</v>
      </c>
      <c r="F13" s="10" t="s">
        <v>20</v>
      </c>
      <c r="G13" s="10">
        <v>498184</v>
      </c>
      <c r="H13" s="10">
        <v>5234621</v>
      </c>
      <c r="I13" s="5">
        <v>10.79</v>
      </c>
      <c r="J13" s="5">
        <v>100</v>
      </c>
      <c r="O13" s="5">
        <v>2</v>
      </c>
      <c r="P13" s="5">
        <v>1.6</v>
      </c>
      <c r="R13" s="5">
        <f t="shared" si="0"/>
        <v>0.39999999999999991</v>
      </c>
    </row>
    <row r="14" spans="1:18" s="19" customFormat="1" x14ac:dyDescent="0.3">
      <c r="A14" s="15">
        <v>41117</v>
      </c>
      <c r="B14" s="16" t="s">
        <v>57</v>
      </c>
      <c r="C14" s="17">
        <v>606</v>
      </c>
      <c r="D14" s="17" t="s">
        <v>16</v>
      </c>
      <c r="E14" s="17" t="s">
        <v>18</v>
      </c>
      <c r="F14" s="17" t="s">
        <v>17</v>
      </c>
      <c r="G14" s="17">
        <v>503799</v>
      </c>
      <c r="H14" s="17">
        <v>5238264</v>
      </c>
      <c r="I14" s="18">
        <v>5.14</v>
      </c>
      <c r="J14" s="18">
        <v>100</v>
      </c>
      <c r="K14" s="18"/>
      <c r="L14" s="18"/>
      <c r="M14" s="18"/>
      <c r="N14" s="18"/>
      <c r="O14" s="18">
        <v>3.6</v>
      </c>
      <c r="P14" s="18">
        <v>3.2</v>
      </c>
      <c r="Q14" s="18"/>
      <c r="R14" s="18">
        <f t="shared" si="0"/>
        <v>0.39999999999999991</v>
      </c>
    </row>
    <row r="15" spans="1:18" s="19" customFormat="1" x14ac:dyDescent="0.3">
      <c r="A15" s="15">
        <v>41117</v>
      </c>
      <c r="B15" s="16" t="s">
        <v>56</v>
      </c>
      <c r="C15" s="17">
        <v>606</v>
      </c>
      <c r="D15" s="17" t="s">
        <v>35</v>
      </c>
      <c r="E15" s="17" t="s">
        <v>18</v>
      </c>
      <c r="F15" s="17" t="s">
        <v>20</v>
      </c>
      <c r="G15" s="17">
        <v>505470</v>
      </c>
      <c r="H15" s="17">
        <v>5236208</v>
      </c>
      <c r="I15" s="18">
        <v>15.13</v>
      </c>
      <c r="J15" s="18">
        <v>78</v>
      </c>
      <c r="K15" s="18"/>
      <c r="L15" s="18"/>
      <c r="M15" s="18"/>
      <c r="N15" s="18"/>
      <c r="O15" s="18">
        <v>6.8</v>
      </c>
      <c r="P15" s="18">
        <v>4</v>
      </c>
      <c r="Q15" s="18"/>
      <c r="R15" s="18">
        <f t="shared" si="0"/>
        <v>2.8</v>
      </c>
    </row>
    <row r="16" spans="1:18" x14ac:dyDescent="0.3">
      <c r="A16" s="11">
        <v>41117</v>
      </c>
      <c r="B16" s="9" t="s">
        <v>54</v>
      </c>
      <c r="C16" s="10">
        <v>608</v>
      </c>
      <c r="D16" s="10" t="s">
        <v>30</v>
      </c>
      <c r="E16" s="10" t="s">
        <v>24</v>
      </c>
      <c r="F16" s="10" t="s">
        <v>24</v>
      </c>
      <c r="G16" s="10">
        <v>511709</v>
      </c>
      <c r="H16" s="10">
        <v>5242405</v>
      </c>
      <c r="I16" s="5">
        <v>17.850000000000001</v>
      </c>
      <c r="J16" s="5">
        <v>83</v>
      </c>
      <c r="O16" s="5">
        <v>6.4</v>
      </c>
      <c r="P16" s="5">
        <v>1.6</v>
      </c>
      <c r="R16" s="5">
        <f t="shared" si="0"/>
        <v>4.8000000000000007</v>
      </c>
    </row>
    <row r="17" spans="1:20" s="19" customFormat="1" x14ac:dyDescent="0.3">
      <c r="A17" s="15">
        <v>41117</v>
      </c>
      <c r="B17" s="16">
        <v>0.68402777777777779</v>
      </c>
      <c r="C17" s="17">
        <v>608</v>
      </c>
      <c r="D17" s="17" t="s">
        <v>22</v>
      </c>
      <c r="E17" s="17" t="s">
        <v>24</v>
      </c>
      <c r="F17" s="17" t="s">
        <v>23</v>
      </c>
      <c r="G17" s="17">
        <v>515003</v>
      </c>
      <c r="H17" s="17">
        <v>5231814</v>
      </c>
      <c r="I17" s="18">
        <v>25.59</v>
      </c>
      <c r="J17" s="18">
        <v>35</v>
      </c>
      <c r="K17" s="18"/>
      <c r="L17" s="18"/>
      <c r="M17" s="18"/>
      <c r="N17" s="18"/>
      <c r="O17" s="18">
        <v>14</v>
      </c>
      <c r="P17" s="18">
        <v>3.6</v>
      </c>
      <c r="Q17" s="18"/>
      <c r="R17" s="18">
        <f t="shared" si="0"/>
        <v>10.4</v>
      </c>
    </row>
    <row r="18" spans="1:20" x14ac:dyDescent="0.3">
      <c r="A18" s="11">
        <v>41117</v>
      </c>
      <c r="B18" s="9">
        <v>0.60069444444444442</v>
      </c>
      <c r="C18" s="10">
        <v>608</v>
      </c>
      <c r="D18" s="10" t="s">
        <v>36</v>
      </c>
      <c r="E18" s="10" t="s">
        <v>24</v>
      </c>
      <c r="F18" s="10" t="s">
        <v>24</v>
      </c>
      <c r="G18" s="10">
        <v>512483</v>
      </c>
      <c r="H18" s="10">
        <v>5236600</v>
      </c>
      <c r="I18" s="5">
        <v>18.3</v>
      </c>
      <c r="J18" s="5">
        <v>70</v>
      </c>
      <c r="O18" s="5">
        <v>10</v>
      </c>
      <c r="P18" s="5">
        <v>2.8</v>
      </c>
      <c r="R18" s="5">
        <f t="shared" si="0"/>
        <v>7.2</v>
      </c>
    </row>
    <row r="19" spans="1:20" x14ac:dyDescent="0.3">
      <c r="A19" s="11">
        <v>41117</v>
      </c>
      <c r="B19" s="9">
        <v>0.65277777777777779</v>
      </c>
      <c r="C19" s="10">
        <v>607</v>
      </c>
      <c r="D19" s="10" t="s">
        <v>44</v>
      </c>
      <c r="E19" s="10" t="s">
        <v>31</v>
      </c>
      <c r="F19" s="10" t="s">
        <v>20</v>
      </c>
      <c r="G19" s="10">
        <v>512770</v>
      </c>
      <c r="H19" s="10">
        <v>5233023</v>
      </c>
      <c r="I19" s="5">
        <v>17.45</v>
      </c>
      <c r="J19" s="5">
        <v>39</v>
      </c>
      <c r="O19" s="5">
        <v>23</v>
      </c>
      <c r="P19" s="5">
        <v>4.8</v>
      </c>
      <c r="R19" s="5">
        <f t="shared" si="0"/>
        <v>18.2</v>
      </c>
    </row>
    <row r="20" spans="1:20" s="19" customFormat="1" x14ac:dyDescent="0.3">
      <c r="A20" s="15">
        <v>41117</v>
      </c>
      <c r="B20" s="16">
        <v>0.68402777777777779</v>
      </c>
      <c r="C20" s="17">
        <v>604</v>
      </c>
      <c r="D20" s="17" t="s">
        <v>32</v>
      </c>
      <c r="E20" s="17" t="s">
        <v>33</v>
      </c>
      <c r="F20" s="17" t="s">
        <v>33</v>
      </c>
      <c r="G20" s="17">
        <v>512753</v>
      </c>
      <c r="H20" s="17">
        <v>5238195</v>
      </c>
      <c r="I20" s="18">
        <v>13.87</v>
      </c>
      <c r="J20" s="18">
        <v>27</v>
      </c>
      <c r="K20" s="18"/>
      <c r="L20" s="18"/>
      <c r="M20" s="18"/>
      <c r="N20" s="18"/>
      <c r="O20" s="18">
        <v>8</v>
      </c>
      <c r="P20" s="18">
        <v>4</v>
      </c>
      <c r="Q20" s="18"/>
      <c r="R20" s="18">
        <f t="shared" si="0"/>
        <v>4</v>
      </c>
    </row>
    <row r="21" spans="1:20" s="19" customFormat="1" x14ac:dyDescent="0.3">
      <c r="A21" s="15">
        <v>41117</v>
      </c>
      <c r="B21" s="16">
        <v>0.73263888888888884</v>
      </c>
      <c r="C21" s="17">
        <v>608</v>
      </c>
      <c r="D21" s="17" t="s">
        <v>25</v>
      </c>
      <c r="E21" s="17" t="s">
        <v>24</v>
      </c>
      <c r="F21" s="17" t="s">
        <v>24</v>
      </c>
      <c r="G21" s="17">
        <v>511607</v>
      </c>
      <c r="H21" s="17">
        <v>5239799</v>
      </c>
      <c r="I21" s="18"/>
      <c r="J21" s="21">
        <v>74</v>
      </c>
      <c r="K21" s="21"/>
      <c r="L21" s="21"/>
      <c r="M21" s="21"/>
      <c r="N21" s="21"/>
      <c r="O21" s="18">
        <v>8</v>
      </c>
      <c r="P21" s="18">
        <v>2</v>
      </c>
      <c r="Q21" s="18"/>
      <c r="R21" s="18">
        <f t="shared" si="0"/>
        <v>6</v>
      </c>
      <c r="S21" s="22"/>
      <c r="T21" s="22"/>
    </row>
    <row r="22" spans="1:20" x14ac:dyDescent="0.3">
      <c r="A22" s="11">
        <v>41117</v>
      </c>
      <c r="B22" s="9">
        <v>0.6875</v>
      </c>
      <c r="C22" s="10">
        <v>608</v>
      </c>
      <c r="D22" s="10" t="s">
        <v>34</v>
      </c>
      <c r="E22" s="10" t="s">
        <v>24</v>
      </c>
      <c r="F22" s="10" t="s">
        <v>24</v>
      </c>
      <c r="G22" s="10">
        <v>511870</v>
      </c>
      <c r="H22" s="10">
        <v>5238202</v>
      </c>
      <c r="I22" s="5">
        <v>18.12</v>
      </c>
      <c r="J22" s="23">
        <v>58</v>
      </c>
      <c r="K22" s="13"/>
      <c r="L22" s="13"/>
      <c r="M22" s="13"/>
      <c r="N22" s="13"/>
      <c r="O22" s="5">
        <v>11</v>
      </c>
      <c r="P22" s="5">
        <v>3.2</v>
      </c>
      <c r="R22" s="5">
        <f t="shared" si="0"/>
        <v>7.8</v>
      </c>
      <c r="S22" s="14"/>
      <c r="T22" s="12"/>
    </row>
    <row r="23" spans="1:20" s="9" customFormat="1" x14ac:dyDescent="0.3">
      <c r="A23" s="11"/>
      <c r="C23" s="10"/>
      <c r="D23" s="10"/>
      <c r="E23" s="10"/>
      <c r="F23" s="10"/>
      <c r="G23" s="10"/>
      <c r="H23" s="10"/>
      <c r="I23" s="5"/>
      <c r="J23" s="5"/>
      <c r="K23" s="5"/>
      <c r="L23" s="5"/>
      <c r="M23" s="5"/>
      <c r="N23" s="5"/>
      <c r="O23" s="5"/>
      <c r="P23" s="5"/>
      <c r="Q23" s="5"/>
      <c r="R23" s="5"/>
      <c r="S23"/>
      <c r="T23"/>
    </row>
  </sheetData>
  <autoFilter ref="A1:R16">
    <sortState ref="A2:M42">
      <sortCondition ref="A14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pane ySplit="1" topLeftCell="A2" activePane="bottomLeft" state="frozen"/>
      <selection pane="bottomLeft" activeCell="F28" sqref="F28"/>
    </sheetView>
  </sheetViews>
  <sheetFormatPr defaultColWidth="20.6640625" defaultRowHeight="14.4" x14ac:dyDescent="0.3"/>
  <cols>
    <col min="1" max="1" width="9.6640625" style="10" bestFit="1" customWidth="1"/>
    <col min="2" max="2" width="8.5546875" style="9" bestFit="1" customWidth="1"/>
    <col min="3" max="3" width="14.44140625" style="10" bestFit="1" customWidth="1"/>
    <col min="4" max="4" width="9.88671875" style="10" bestFit="1" customWidth="1"/>
    <col min="5" max="5" width="25" style="10" bestFit="1" customWidth="1"/>
    <col min="6" max="6" width="35.33203125" style="10" bestFit="1" customWidth="1"/>
    <col min="7" max="7" width="7" style="10" bestFit="1" customWidth="1"/>
    <col min="8" max="8" width="8" style="10" bestFit="1" customWidth="1"/>
    <col min="9" max="9" width="20.33203125" style="5" bestFit="1" customWidth="1"/>
    <col min="10" max="10" width="11.6640625" style="5" bestFit="1" customWidth="1"/>
    <col min="11" max="11" width="15.44140625" style="5" bestFit="1" customWidth="1"/>
    <col min="12" max="12" width="16.6640625" style="5" bestFit="1" customWidth="1"/>
    <col min="13" max="13" width="9.44140625" style="5" bestFit="1" customWidth="1"/>
    <col min="14" max="14" width="8" style="5" bestFit="1" customWidth="1"/>
    <col min="15" max="15" width="8.5546875" style="5" bestFit="1" customWidth="1"/>
    <col min="16" max="16" width="9.88671875" style="5" bestFit="1" customWidth="1"/>
    <col min="17" max="17" width="19.44140625" style="5" bestFit="1" customWidth="1"/>
    <col min="18" max="18" width="7.5546875" style="5" bestFit="1" customWidth="1"/>
  </cols>
  <sheetData>
    <row r="1" spans="1:18" s="1" customFormat="1" x14ac:dyDescent="0.3">
      <c r="A1" s="8" t="s">
        <v>0</v>
      </c>
      <c r="B1" s="7" t="s">
        <v>27</v>
      </c>
      <c r="C1" s="8" t="s">
        <v>5</v>
      </c>
      <c r="D1" s="8" t="s">
        <v>1</v>
      </c>
      <c r="E1" s="8" t="s">
        <v>4</v>
      </c>
      <c r="F1" s="8" t="s">
        <v>2</v>
      </c>
      <c r="G1" s="8" t="s">
        <v>60</v>
      </c>
      <c r="H1" s="8" t="s">
        <v>61</v>
      </c>
      <c r="I1" s="6" t="s">
        <v>3</v>
      </c>
      <c r="J1" s="6" t="s">
        <v>8</v>
      </c>
      <c r="K1" s="6" t="s">
        <v>64</v>
      </c>
      <c r="L1" s="6" t="s">
        <v>65</v>
      </c>
      <c r="M1" s="6" t="s">
        <v>66</v>
      </c>
      <c r="N1" s="6" t="s">
        <v>67</v>
      </c>
      <c r="O1" s="6" t="s">
        <v>6</v>
      </c>
      <c r="P1" s="6" t="s">
        <v>7</v>
      </c>
      <c r="Q1" s="6" t="s">
        <v>63</v>
      </c>
      <c r="R1" s="6" t="s">
        <v>62</v>
      </c>
    </row>
    <row r="2" spans="1:18" x14ac:dyDescent="0.3">
      <c r="A2" s="11">
        <v>41394</v>
      </c>
      <c r="B2" s="9">
        <v>0.4375</v>
      </c>
      <c r="C2" s="10">
        <v>603</v>
      </c>
      <c r="D2" s="10" t="s">
        <v>43</v>
      </c>
      <c r="E2" s="10" t="s">
        <v>29</v>
      </c>
      <c r="F2" s="10" t="s">
        <v>29</v>
      </c>
      <c r="G2" s="10">
        <v>510549</v>
      </c>
      <c r="H2" s="10">
        <v>5244654</v>
      </c>
      <c r="I2" s="5">
        <v>2.73</v>
      </c>
      <c r="J2" s="5">
        <v>100</v>
      </c>
      <c r="K2" s="5">
        <v>3.17</v>
      </c>
      <c r="L2" s="5">
        <v>183</v>
      </c>
      <c r="M2" s="5">
        <v>10.58</v>
      </c>
      <c r="N2" s="5">
        <v>7.02</v>
      </c>
      <c r="O2" s="5">
        <v>7.6</v>
      </c>
      <c r="P2" s="5">
        <v>2.8</v>
      </c>
      <c r="R2" s="5">
        <f t="shared" ref="R2:R22" si="0">O2-P2</f>
        <v>4.8</v>
      </c>
    </row>
    <row r="3" spans="1:18" x14ac:dyDescent="0.3">
      <c r="A3" s="11">
        <v>41394</v>
      </c>
      <c r="B3" s="9">
        <v>0.4513888888888889</v>
      </c>
      <c r="C3" s="10">
        <v>603</v>
      </c>
      <c r="D3" s="10" t="s">
        <v>28</v>
      </c>
      <c r="E3" s="10" t="s">
        <v>29</v>
      </c>
      <c r="F3" s="10" t="s">
        <v>29</v>
      </c>
      <c r="G3" s="10">
        <v>511177</v>
      </c>
      <c r="H3" s="10">
        <v>5243504</v>
      </c>
      <c r="I3" s="5">
        <v>9.61</v>
      </c>
      <c r="J3" s="5">
        <v>100</v>
      </c>
      <c r="K3" s="5">
        <v>3.45</v>
      </c>
      <c r="L3" s="5">
        <v>153</v>
      </c>
      <c r="M3" s="5">
        <v>10.57</v>
      </c>
      <c r="N3" s="5">
        <v>6.9</v>
      </c>
      <c r="O3" s="5">
        <v>6.4</v>
      </c>
      <c r="P3" s="5">
        <v>2.8</v>
      </c>
      <c r="R3" s="5">
        <f t="shared" si="0"/>
        <v>3.6000000000000005</v>
      </c>
    </row>
    <row r="4" spans="1:18" x14ac:dyDescent="0.3">
      <c r="A4" s="11">
        <v>41394</v>
      </c>
      <c r="B4" s="9">
        <v>0.46875</v>
      </c>
      <c r="C4" s="10">
        <v>608</v>
      </c>
      <c r="D4" s="10" t="s">
        <v>30</v>
      </c>
      <c r="E4" s="10" t="s">
        <v>24</v>
      </c>
      <c r="F4" s="10" t="s">
        <v>24</v>
      </c>
      <c r="G4" s="10">
        <v>511709</v>
      </c>
      <c r="H4" s="10">
        <v>5242405</v>
      </c>
      <c r="I4" s="5">
        <v>10.58</v>
      </c>
      <c r="J4" s="5">
        <v>25</v>
      </c>
      <c r="K4" s="5">
        <v>2.97</v>
      </c>
      <c r="L4" s="5">
        <v>146</v>
      </c>
      <c r="M4" s="5">
        <v>10.76</v>
      </c>
      <c r="N4" s="5">
        <v>7.17</v>
      </c>
      <c r="O4" s="5">
        <v>40</v>
      </c>
      <c r="P4" s="5">
        <v>5.6</v>
      </c>
      <c r="R4" s="5">
        <f t="shared" si="0"/>
        <v>34.4</v>
      </c>
    </row>
    <row r="5" spans="1:18" x14ac:dyDescent="0.3">
      <c r="A5" s="11">
        <v>41394</v>
      </c>
      <c r="B5" s="9">
        <v>0.47916666666666669</v>
      </c>
      <c r="C5" s="10">
        <v>601</v>
      </c>
      <c r="D5" s="10" t="s">
        <v>40</v>
      </c>
      <c r="E5" s="10" t="s">
        <v>13</v>
      </c>
      <c r="F5" s="10" t="s">
        <v>13</v>
      </c>
      <c r="G5" s="10">
        <v>512750</v>
      </c>
      <c r="H5" s="10">
        <v>5244264</v>
      </c>
      <c r="I5" s="5">
        <v>0.57999999999999996</v>
      </c>
      <c r="J5" s="5">
        <v>32</v>
      </c>
      <c r="K5" s="5">
        <v>3.1</v>
      </c>
      <c r="L5" s="5">
        <v>113</v>
      </c>
      <c r="M5" s="5">
        <v>10.48</v>
      </c>
      <c r="N5" s="5">
        <v>6.94</v>
      </c>
      <c r="O5" s="5">
        <v>40</v>
      </c>
      <c r="P5" s="5">
        <v>5.2</v>
      </c>
      <c r="R5" s="5">
        <f t="shared" si="0"/>
        <v>34.799999999999997</v>
      </c>
    </row>
    <row r="6" spans="1:18" x14ac:dyDescent="0.3">
      <c r="A6" s="11">
        <v>41394</v>
      </c>
      <c r="B6" s="9">
        <v>0.48958333333333331</v>
      </c>
      <c r="C6" s="10">
        <v>608</v>
      </c>
      <c r="D6" s="17" t="s">
        <v>25</v>
      </c>
      <c r="E6" s="17" t="s">
        <v>24</v>
      </c>
      <c r="F6" s="17" t="s">
        <v>24</v>
      </c>
      <c r="G6" s="17">
        <v>511607</v>
      </c>
      <c r="H6" s="17">
        <v>5239799</v>
      </c>
      <c r="J6" s="5">
        <v>17</v>
      </c>
      <c r="K6" s="5">
        <v>3.24</v>
      </c>
      <c r="L6" s="5">
        <v>140</v>
      </c>
      <c r="M6" s="5">
        <v>10.8</v>
      </c>
      <c r="N6" s="5">
        <v>7.18</v>
      </c>
      <c r="O6" s="5">
        <v>61</v>
      </c>
      <c r="P6" s="5">
        <v>7.2</v>
      </c>
      <c r="R6" s="5">
        <f t="shared" si="0"/>
        <v>53.8</v>
      </c>
    </row>
    <row r="7" spans="1:18" x14ac:dyDescent="0.3">
      <c r="A7" s="11">
        <v>41394</v>
      </c>
      <c r="B7" s="9">
        <v>0.5</v>
      </c>
      <c r="C7" s="10">
        <v>604</v>
      </c>
      <c r="D7" s="10" t="s">
        <v>32</v>
      </c>
      <c r="E7" s="10" t="s">
        <v>33</v>
      </c>
      <c r="F7" s="10" t="s">
        <v>33</v>
      </c>
      <c r="G7" s="10">
        <v>512753</v>
      </c>
      <c r="H7" s="10">
        <v>5238195</v>
      </c>
      <c r="I7" s="5">
        <v>10.25</v>
      </c>
      <c r="J7" s="5">
        <v>30</v>
      </c>
      <c r="K7" s="5">
        <v>2.75</v>
      </c>
      <c r="L7" s="5">
        <v>41</v>
      </c>
      <c r="M7" s="5">
        <v>10.71</v>
      </c>
      <c r="N7" s="5">
        <v>6.41</v>
      </c>
      <c r="O7" s="5">
        <v>30</v>
      </c>
      <c r="P7" s="5">
        <v>4.8</v>
      </c>
      <c r="R7" s="5">
        <f t="shared" si="0"/>
        <v>25.2</v>
      </c>
    </row>
    <row r="8" spans="1:18" x14ac:dyDescent="0.3">
      <c r="A8" s="11">
        <v>41394</v>
      </c>
      <c r="B8" s="9">
        <v>0.51041666666666663</v>
      </c>
      <c r="C8" s="10">
        <v>608</v>
      </c>
      <c r="D8" s="10" t="s">
        <v>34</v>
      </c>
      <c r="E8" s="10" t="s">
        <v>24</v>
      </c>
      <c r="F8" s="17" t="s">
        <v>24</v>
      </c>
      <c r="G8" s="17">
        <v>511870</v>
      </c>
      <c r="H8" s="17">
        <v>5238202</v>
      </c>
      <c r="I8" s="5">
        <v>7.38</v>
      </c>
      <c r="J8" s="5">
        <v>14</v>
      </c>
      <c r="K8" s="5">
        <v>3.27</v>
      </c>
      <c r="L8" s="5">
        <v>132</v>
      </c>
      <c r="M8" s="5">
        <v>10.77</v>
      </c>
      <c r="N8" s="5">
        <v>7.04</v>
      </c>
      <c r="O8" s="5">
        <v>79</v>
      </c>
      <c r="P8" s="5">
        <v>8</v>
      </c>
      <c r="R8" s="5">
        <f t="shared" si="0"/>
        <v>71</v>
      </c>
    </row>
    <row r="9" spans="1:18" x14ac:dyDescent="0.3">
      <c r="A9" s="11">
        <v>41394</v>
      </c>
      <c r="B9" s="9">
        <v>0.52083333333333337</v>
      </c>
      <c r="C9" s="10">
        <v>608</v>
      </c>
      <c r="D9" s="10" t="s">
        <v>36</v>
      </c>
      <c r="E9" s="10" t="s">
        <v>24</v>
      </c>
      <c r="F9" s="17" t="s">
        <v>24</v>
      </c>
      <c r="G9" s="17">
        <v>512483</v>
      </c>
      <c r="H9" s="17">
        <v>5236600</v>
      </c>
      <c r="I9" s="5">
        <v>9.5500000000000007</v>
      </c>
      <c r="J9" s="5">
        <v>14</v>
      </c>
      <c r="K9" s="5">
        <v>3.42</v>
      </c>
      <c r="L9" s="5">
        <v>125</v>
      </c>
      <c r="M9" s="5">
        <v>10.77</v>
      </c>
      <c r="N9" s="5">
        <v>7.11</v>
      </c>
      <c r="O9" s="5">
        <v>84</v>
      </c>
      <c r="P9" s="5">
        <v>9.1999999999999993</v>
      </c>
      <c r="R9" s="5">
        <f t="shared" si="0"/>
        <v>74.8</v>
      </c>
    </row>
    <row r="10" spans="1:18" x14ac:dyDescent="0.3">
      <c r="A10" s="11">
        <v>41394</v>
      </c>
      <c r="B10" s="9">
        <v>0.54861111111111105</v>
      </c>
      <c r="C10" s="10">
        <v>606</v>
      </c>
      <c r="D10" s="10" t="s">
        <v>68</v>
      </c>
      <c r="E10" s="10" t="s">
        <v>21</v>
      </c>
      <c r="F10" s="17" t="s">
        <v>20</v>
      </c>
      <c r="G10" s="17">
        <v>504539</v>
      </c>
      <c r="H10" s="17">
        <v>5236627</v>
      </c>
      <c r="K10" s="5">
        <v>3.3</v>
      </c>
      <c r="L10" s="5">
        <v>64</v>
      </c>
      <c r="M10" s="5">
        <v>10.36</v>
      </c>
      <c r="N10" s="5">
        <v>6.8</v>
      </c>
      <c r="O10" s="5">
        <v>7.2</v>
      </c>
      <c r="P10" s="5">
        <v>2.4</v>
      </c>
      <c r="R10" s="5">
        <f t="shared" si="0"/>
        <v>4.8000000000000007</v>
      </c>
    </row>
    <row r="11" spans="1:18" x14ac:dyDescent="0.3">
      <c r="A11" s="11">
        <v>41394</v>
      </c>
      <c r="B11" s="9">
        <v>0.5625</v>
      </c>
      <c r="C11" s="10">
        <v>605</v>
      </c>
      <c r="D11" s="17" t="s">
        <v>26</v>
      </c>
      <c r="E11" s="17" t="s">
        <v>21</v>
      </c>
      <c r="F11" s="17" t="s">
        <v>20</v>
      </c>
      <c r="G11" s="17">
        <v>497048</v>
      </c>
      <c r="H11" s="17">
        <v>5239080</v>
      </c>
      <c r="I11" s="5">
        <v>7.13</v>
      </c>
      <c r="J11" s="5">
        <v>65</v>
      </c>
      <c r="K11" s="5">
        <v>3.66</v>
      </c>
      <c r="L11" s="5">
        <v>80</v>
      </c>
      <c r="M11" s="5">
        <v>10.050000000000001</v>
      </c>
      <c r="N11" s="5">
        <v>6.84</v>
      </c>
      <c r="O11" s="5">
        <v>5.6</v>
      </c>
      <c r="P11" s="5">
        <v>3.2</v>
      </c>
      <c r="R11" s="5">
        <f t="shared" si="0"/>
        <v>2.3999999999999995</v>
      </c>
    </row>
    <row r="12" spans="1:18" x14ac:dyDescent="0.3">
      <c r="A12" s="11">
        <v>41394</v>
      </c>
      <c r="B12" s="9">
        <v>0.57291666666666663</v>
      </c>
      <c r="C12" s="10">
        <v>606</v>
      </c>
      <c r="D12" s="10" t="s">
        <v>19</v>
      </c>
      <c r="E12" s="10" t="s">
        <v>21</v>
      </c>
      <c r="F12" s="17" t="s">
        <v>20</v>
      </c>
      <c r="G12" s="17">
        <v>498184</v>
      </c>
      <c r="H12" s="17">
        <v>5234621</v>
      </c>
      <c r="I12" s="5">
        <v>10.27</v>
      </c>
      <c r="J12" s="5">
        <v>78</v>
      </c>
      <c r="K12" s="5">
        <v>4.25</v>
      </c>
      <c r="L12" s="5">
        <v>73</v>
      </c>
      <c r="M12" s="5">
        <v>9.18</v>
      </c>
      <c r="N12" s="5">
        <v>6.7</v>
      </c>
      <c r="O12" s="5">
        <v>9.6</v>
      </c>
      <c r="P12" s="5">
        <v>5.2</v>
      </c>
      <c r="R12" s="5">
        <f t="shared" si="0"/>
        <v>4.3999999999999995</v>
      </c>
    </row>
    <row r="13" spans="1:18" x14ac:dyDescent="0.3">
      <c r="A13" s="11">
        <v>41394</v>
      </c>
      <c r="B13" s="9">
        <v>0.59027777777777779</v>
      </c>
      <c r="C13" s="10">
        <v>606</v>
      </c>
      <c r="D13" s="10" t="s">
        <v>69</v>
      </c>
      <c r="E13" s="10" t="s">
        <v>21</v>
      </c>
      <c r="F13" s="17" t="s">
        <v>20</v>
      </c>
      <c r="G13" s="17">
        <v>504083</v>
      </c>
      <c r="H13" s="17">
        <v>5236633</v>
      </c>
      <c r="J13" s="5">
        <v>81</v>
      </c>
      <c r="K13" s="5">
        <v>4.38</v>
      </c>
      <c r="L13" s="5">
        <v>69</v>
      </c>
      <c r="M13" s="5">
        <v>9.8699999999999992</v>
      </c>
      <c r="N13" s="5">
        <v>6.86</v>
      </c>
      <c r="O13" s="5">
        <v>4.4000000000000004</v>
      </c>
      <c r="P13" s="5">
        <v>2.8</v>
      </c>
      <c r="R13" s="5">
        <f t="shared" si="0"/>
        <v>1.6000000000000005</v>
      </c>
    </row>
    <row r="14" spans="1:18" x14ac:dyDescent="0.3">
      <c r="A14" s="11">
        <v>41394</v>
      </c>
      <c r="B14" s="9">
        <v>0.60416666666666663</v>
      </c>
      <c r="C14" s="10">
        <v>607</v>
      </c>
      <c r="D14" s="10" t="s">
        <v>44</v>
      </c>
      <c r="E14" s="10" t="s">
        <v>31</v>
      </c>
      <c r="F14" s="17" t="s">
        <v>20</v>
      </c>
      <c r="G14" s="17">
        <v>512770</v>
      </c>
      <c r="H14" s="17">
        <v>5233023</v>
      </c>
      <c r="I14" s="5">
        <v>10.83</v>
      </c>
      <c r="J14" s="5">
        <v>19</v>
      </c>
      <c r="K14" s="5">
        <v>3.93</v>
      </c>
      <c r="L14" s="5">
        <v>65</v>
      </c>
      <c r="M14" s="5">
        <v>11.09</v>
      </c>
      <c r="N14" s="5">
        <v>6.92</v>
      </c>
      <c r="O14" s="5">
        <v>98</v>
      </c>
      <c r="P14" s="5">
        <v>10</v>
      </c>
      <c r="R14" s="5">
        <f t="shared" si="0"/>
        <v>88</v>
      </c>
    </row>
    <row r="15" spans="1:18" x14ac:dyDescent="0.3">
      <c r="A15" s="11">
        <v>41394</v>
      </c>
      <c r="B15" s="9">
        <v>0.61805555555555558</v>
      </c>
      <c r="C15" s="10">
        <v>608</v>
      </c>
      <c r="D15" s="17" t="s">
        <v>22</v>
      </c>
      <c r="E15" s="17" t="s">
        <v>24</v>
      </c>
      <c r="F15" s="17" t="s">
        <v>23</v>
      </c>
      <c r="G15" s="17">
        <v>515003</v>
      </c>
      <c r="H15" s="17">
        <v>5231814</v>
      </c>
      <c r="I15" s="5">
        <v>17.829999999999998</v>
      </c>
      <c r="J15" s="5">
        <v>7</v>
      </c>
      <c r="K15" s="5">
        <v>2.21</v>
      </c>
      <c r="L15" s="5">
        <v>106</v>
      </c>
      <c r="M15" s="5">
        <v>10.96</v>
      </c>
      <c r="N15" s="5">
        <v>7.24</v>
      </c>
      <c r="O15" s="5">
        <v>190</v>
      </c>
      <c r="P15" s="5">
        <v>17</v>
      </c>
      <c r="R15" s="5">
        <f t="shared" si="0"/>
        <v>173</v>
      </c>
    </row>
    <row r="16" spans="1:18" x14ac:dyDescent="0.3">
      <c r="A16" s="11">
        <v>41394</v>
      </c>
      <c r="B16" s="9">
        <v>0.46875</v>
      </c>
      <c r="C16" s="10">
        <v>603</v>
      </c>
      <c r="D16" s="10" t="s">
        <v>41</v>
      </c>
      <c r="E16" s="10" t="s">
        <v>29</v>
      </c>
      <c r="F16" s="10" t="s">
        <v>42</v>
      </c>
      <c r="G16" s="10">
        <v>508092</v>
      </c>
      <c r="H16" s="10">
        <v>5244688</v>
      </c>
      <c r="I16" s="5">
        <v>5.46</v>
      </c>
      <c r="J16" s="5">
        <v>82</v>
      </c>
      <c r="K16" s="5">
        <v>2.42</v>
      </c>
      <c r="L16" s="5">
        <v>104</v>
      </c>
      <c r="M16" s="5">
        <v>9.93</v>
      </c>
      <c r="N16" s="5">
        <v>6.78</v>
      </c>
      <c r="O16" s="5">
        <v>7.2</v>
      </c>
      <c r="P16" s="5">
        <v>3.6</v>
      </c>
      <c r="R16" s="5">
        <f t="shared" si="0"/>
        <v>3.6</v>
      </c>
    </row>
    <row r="17" spans="1:20" x14ac:dyDescent="0.3">
      <c r="A17" s="11">
        <v>41394</v>
      </c>
      <c r="B17" s="9">
        <v>0.47569444444444442</v>
      </c>
      <c r="C17" s="10">
        <v>602</v>
      </c>
      <c r="D17" s="10" t="s">
        <v>39</v>
      </c>
      <c r="E17" s="10" t="s">
        <v>12</v>
      </c>
      <c r="F17" s="10" t="s">
        <v>12</v>
      </c>
      <c r="G17" s="10">
        <v>510420</v>
      </c>
      <c r="H17" s="10">
        <v>5246474</v>
      </c>
      <c r="I17" s="5">
        <v>10.3</v>
      </c>
      <c r="J17" s="5">
        <v>12</v>
      </c>
      <c r="K17" s="5">
        <v>2.11</v>
      </c>
      <c r="L17" s="5">
        <v>193</v>
      </c>
      <c r="M17" s="5">
        <v>9.86</v>
      </c>
      <c r="N17" s="5">
        <v>7.16</v>
      </c>
      <c r="O17" s="5">
        <v>53</v>
      </c>
      <c r="P17" s="5">
        <v>7.2</v>
      </c>
      <c r="R17" s="5">
        <f t="shared" si="0"/>
        <v>45.8</v>
      </c>
    </row>
    <row r="18" spans="1:20" x14ac:dyDescent="0.3">
      <c r="A18" s="11">
        <v>41394</v>
      </c>
      <c r="B18" s="9">
        <v>0.4861111111111111</v>
      </c>
      <c r="C18" s="10">
        <v>602</v>
      </c>
      <c r="D18" s="10" t="s">
        <v>15</v>
      </c>
      <c r="E18" s="10" t="s">
        <v>12</v>
      </c>
      <c r="F18" s="10" t="s">
        <v>12</v>
      </c>
      <c r="G18" s="10">
        <v>510549</v>
      </c>
      <c r="H18" s="10">
        <v>5249047</v>
      </c>
      <c r="I18" s="5">
        <v>1.96</v>
      </c>
      <c r="J18" s="5">
        <v>43</v>
      </c>
      <c r="K18" s="5">
        <v>1.86</v>
      </c>
      <c r="L18" s="5">
        <v>96</v>
      </c>
      <c r="M18" s="5">
        <v>8.23</v>
      </c>
      <c r="N18" s="5">
        <v>6.96</v>
      </c>
      <c r="O18" s="5">
        <v>10</v>
      </c>
      <c r="P18" s="5">
        <v>4</v>
      </c>
      <c r="R18" s="5">
        <f t="shared" si="0"/>
        <v>6</v>
      </c>
    </row>
    <row r="19" spans="1:20" x14ac:dyDescent="0.3">
      <c r="A19" s="11">
        <v>41394</v>
      </c>
      <c r="B19" s="9">
        <v>0.50694444444444442</v>
      </c>
      <c r="C19" s="10">
        <v>602</v>
      </c>
      <c r="D19" s="10" t="s">
        <v>38</v>
      </c>
      <c r="E19" s="10" t="s">
        <v>12</v>
      </c>
      <c r="F19" s="10" t="s">
        <v>37</v>
      </c>
      <c r="G19" s="10">
        <v>508394</v>
      </c>
      <c r="H19" s="10">
        <v>5249218</v>
      </c>
      <c r="I19" s="5">
        <v>6.75</v>
      </c>
      <c r="K19" s="5">
        <v>3.77</v>
      </c>
      <c r="L19" s="5">
        <v>404</v>
      </c>
      <c r="M19" s="5">
        <v>10.93</v>
      </c>
      <c r="N19" s="5">
        <v>7.65</v>
      </c>
      <c r="O19" s="5">
        <v>46</v>
      </c>
      <c r="P19" s="5">
        <v>5.6</v>
      </c>
      <c r="R19" s="5">
        <f t="shared" si="0"/>
        <v>40.4</v>
      </c>
    </row>
    <row r="20" spans="1:20" x14ac:dyDescent="0.3">
      <c r="A20" s="11">
        <v>41394</v>
      </c>
      <c r="B20" s="9">
        <v>0.52777777777777779</v>
      </c>
      <c r="C20" s="10">
        <v>602</v>
      </c>
      <c r="D20" s="10" t="s">
        <v>9</v>
      </c>
      <c r="E20" s="10" t="s">
        <v>12</v>
      </c>
      <c r="F20" s="10" t="s">
        <v>12</v>
      </c>
      <c r="G20" s="10">
        <v>511203</v>
      </c>
      <c r="H20" s="10">
        <v>5253792</v>
      </c>
      <c r="I20" s="5">
        <v>10.58</v>
      </c>
      <c r="K20" s="5">
        <v>0.88</v>
      </c>
      <c r="L20" s="5">
        <v>111</v>
      </c>
      <c r="M20" s="5">
        <v>9.01</v>
      </c>
      <c r="N20" s="5">
        <v>7.37</v>
      </c>
      <c r="O20" s="5">
        <v>15</v>
      </c>
      <c r="P20" s="5">
        <v>4.8</v>
      </c>
      <c r="R20" s="5">
        <f t="shared" si="0"/>
        <v>10.199999999999999</v>
      </c>
    </row>
    <row r="21" spans="1:20" x14ac:dyDescent="0.3">
      <c r="A21" s="11">
        <v>41394</v>
      </c>
      <c r="B21" s="9">
        <v>0.52083333333333337</v>
      </c>
      <c r="C21" s="10">
        <v>601</v>
      </c>
      <c r="D21" s="10" t="s">
        <v>14</v>
      </c>
      <c r="E21" s="10" t="s">
        <v>13</v>
      </c>
      <c r="F21" s="10" t="s">
        <v>13</v>
      </c>
      <c r="G21" s="10">
        <v>514542</v>
      </c>
      <c r="H21" s="10">
        <v>5250787</v>
      </c>
      <c r="J21" s="5">
        <v>59</v>
      </c>
      <c r="K21" s="5">
        <v>2.5</v>
      </c>
      <c r="L21" s="5">
        <v>122</v>
      </c>
      <c r="M21" s="5">
        <v>9.61</v>
      </c>
      <c r="N21" s="5">
        <v>7.48</v>
      </c>
      <c r="O21" s="5">
        <v>6</v>
      </c>
      <c r="P21" s="5">
        <v>2.4</v>
      </c>
      <c r="R21" s="5">
        <f t="shared" si="0"/>
        <v>3.6</v>
      </c>
    </row>
    <row r="22" spans="1:20" x14ac:dyDescent="0.3">
      <c r="A22" s="11">
        <v>41394</v>
      </c>
      <c r="B22" s="9">
        <v>0.53819444444444442</v>
      </c>
      <c r="C22" s="10">
        <v>601</v>
      </c>
      <c r="D22" s="10" t="s">
        <v>11</v>
      </c>
      <c r="E22" s="10" t="s">
        <v>13</v>
      </c>
      <c r="F22" s="10" t="s">
        <v>10</v>
      </c>
      <c r="G22" s="10">
        <v>514146</v>
      </c>
      <c r="H22" s="10">
        <v>5255481</v>
      </c>
      <c r="I22" s="5">
        <v>6.75</v>
      </c>
      <c r="J22" s="5">
        <v>48</v>
      </c>
      <c r="K22" s="5">
        <v>3.49</v>
      </c>
      <c r="L22" s="5">
        <v>136</v>
      </c>
      <c r="M22" s="5">
        <v>8.7200000000000006</v>
      </c>
      <c r="N22" s="5">
        <v>7.21</v>
      </c>
      <c r="O22" s="5">
        <v>7.6</v>
      </c>
      <c r="P22" s="5">
        <v>2.4</v>
      </c>
      <c r="R22" s="5">
        <f t="shared" si="0"/>
        <v>5.1999999999999993</v>
      </c>
    </row>
    <row r="23" spans="1:20" s="9" customFormat="1" x14ac:dyDescent="0.3">
      <c r="A23" s="11"/>
      <c r="C23" s="10"/>
      <c r="D23" s="10"/>
      <c r="E23" s="10"/>
      <c r="F23" s="10"/>
      <c r="G23" s="10"/>
      <c r="H23" s="10"/>
      <c r="I23" s="5"/>
      <c r="J23" s="5"/>
      <c r="K23" s="5"/>
      <c r="L23" s="5"/>
      <c r="M23" s="5"/>
      <c r="N23" s="5"/>
      <c r="O23" s="5"/>
      <c r="P23" s="5"/>
      <c r="Q23" s="5"/>
      <c r="R23" s="5"/>
      <c r="S23"/>
      <c r="T23"/>
    </row>
  </sheetData>
  <autoFilter ref="A1:R1">
    <sortState ref="A2:M42">
      <sortCondition ref="A14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2" sqref="U32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Data</vt:lpstr>
      <vt:lpstr>6-28-12</vt:lpstr>
      <vt:lpstr>7-27-12</vt:lpstr>
      <vt:lpstr>4-30-13</vt:lpstr>
      <vt:lpstr>S-Tube vs TSS</vt:lpstr>
      <vt:lpstr>'4-30-13'!_FilterDatabase</vt:lpstr>
      <vt:lpstr>'6-28-12'!_FilterDatabase</vt:lpstr>
      <vt:lpstr>'7-27-12'!_FilterDatabase</vt:lpstr>
      <vt:lpstr>Data!_FilterDatabase</vt:lpstr>
    </vt:vector>
  </TitlesOfParts>
  <Manager>Mike Kennedy</Manager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St. Louis River Watershed Restoration and Protection Strategies (WRAPS) Report - Appendix 1 – TSS Data</dc:title>
  <dc:subject>Total Suspended Solids (TSS) data for Appendix 1 of St. Louis WRAPs Report’s Appendix C</dc:subject>
  <dc:creator>Minnesota Pollution Control Agency - Mike Kennedy (Jennifer Holstad - Excel only)</dc:creator>
  <cp:keywords>Minnesota Pollution Control Agency,MPCA,Water Quality,Watershed &amp; Water Stories,wq-ws4-46d,Total Suspended Solids, TSS,Swan River,Geomorphology,sediment,St. Louis Watershed,South St. Louis Soil and Water District, Watershed Restoration and Protection Strategy (WRAPS)</cp:keywords>
  <cp:lastModifiedBy>Holstad, Jennifer</cp:lastModifiedBy>
  <cp:lastPrinted>2019-01-15T15:23:09Z</cp:lastPrinted>
  <dcterms:created xsi:type="dcterms:W3CDTF">2012-07-30T19:06:42Z</dcterms:created>
  <dcterms:modified xsi:type="dcterms:W3CDTF">2019-01-15T15:25:04Z</dcterms:modified>
  <cp:category>Water Quality;Watershed &amp; Water Stories</cp:category>
</cp:coreProperties>
</file>