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46" yWindow="1185" windowWidth="12000" windowHeight="6465" activeTab="1"/>
  </bookViews>
  <sheets>
    <sheet name="Readme" sheetId="1" r:id="rId1"/>
    <sheet name="Emissions,Dispersion,&amp;Results" sheetId="2" r:id="rId2"/>
    <sheet name="Concs" sheetId="3" r:id="rId3"/>
    <sheet name="Stds" sheetId="4" r:id="rId4"/>
    <sheet name="DispTables" sheetId="5" r:id="rId5"/>
  </sheets>
  <definedNames>
    <definedName name="OLE_LINK1" localSheetId="0">'Readme'!$B$2</definedName>
    <definedName name="_xlnm.Print_Area" localSheetId="2">'Concs'!$A$1:$AV$14</definedName>
    <definedName name="_xlnm.Print_Area" localSheetId="1">'Emissions,Dispersion,&amp;Results'!$A$1:$AZ$41</definedName>
    <definedName name="_xlnm.Print_Area" localSheetId="3">'Stds'!$A$1:$F$9</definedName>
    <definedName name="_xlnm.Print_Titles" localSheetId="2">'Concs'!$A:$A,'Concs'!$1:$11</definedName>
    <definedName name="_xlnm.Print_Titles" localSheetId="4">'DispTables'!$A:$C,'DispTables'!$1:$2</definedName>
    <definedName name="_xlnm.Print_Titles" localSheetId="1">'Emissions,Dispersion,&amp;Results'!$A:$B,'Emissions,Dispersion,&amp;Results'!$1:$10</definedName>
  </definedNames>
  <calcPr fullCalcOnLoad="1" iterate="1" iterateCount="100" iterateDelta="1E-06"/>
</workbook>
</file>

<file path=xl/sharedStrings.xml><?xml version="1.0" encoding="utf-8"?>
<sst xmlns="http://schemas.openxmlformats.org/spreadsheetml/2006/main" count="945" uniqueCount="93">
  <si>
    <t>Screening Date:</t>
  </si>
  <si>
    <t>Facility Name:</t>
  </si>
  <si>
    <t>Facility Location:</t>
  </si>
  <si>
    <t>Chemical Name</t>
  </si>
  <si>
    <t>Stack(s)#1</t>
  </si>
  <si>
    <t>Stack(s)#10</t>
  </si>
  <si>
    <t>Stack(s)#2</t>
  </si>
  <si>
    <t>Stack(s)#3</t>
  </si>
  <si>
    <t>Stack(s)#4</t>
  </si>
  <si>
    <t>Stack(s)#5</t>
  </si>
  <si>
    <t>Stack(s)#6</t>
  </si>
  <si>
    <t>Stack(s)#7</t>
  </si>
  <si>
    <t>Stack(s)#8</t>
  </si>
  <si>
    <t>Stack(s)#9</t>
  </si>
  <si>
    <t>AveTime</t>
  </si>
  <si>
    <t>Max</t>
  </si>
  <si>
    <t>distance(m)=</t>
  </si>
  <si>
    <t>1-hr</t>
  </si>
  <si>
    <t>3-hr</t>
  </si>
  <si>
    <t>8-hr</t>
  </si>
  <si>
    <t>24-hr</t>
  </si>
  <si>
    <t>monthly</t>
  </si>
  <si>
    <t>annual</t>
  </si>
  <si>
    <t>notes</t>
  </si>
  <si>
    <t>automatic lookup</t>
  </si>
  <si>
    <t>C (1-hr)</t>
  </si>
  <si>
    <t>C (3-hr)</t>
  </si>
  <si>
    <t>C (annual)</t>
  </si>
  <si>
    <t>SO2</t>
  </si>
  <si>
    <t>PM10</t>
  </si>
  <si>
    <t>Total - all stacks</t>
  </si>
  <si>
    <t>Fraction of 1-hr std</t>
  </si>
  <si>
    <t>Fraction of 3-hr std</t>
  </si>
  <si>
    <t>Fraction of 24-hr std</t>
  </si>
  <si>
    <t>Fraction of annual std</t>
  </si>
  <si>
    <t>C (24-hr)</t>
  </si>
  <si>
    <t>No Inputs Allowed on This Page</t>
  </si>
  <si>
    <t>StackHt(m)</t>
  </si>
  <si>
    <t>Chemical</t>
  </si>
  <si>
    <r>
      <t>1-hr (ug/m</t>
    </r>
    <r>
      <rPr>
        <b/>
        <vertAlign val="superscript"/>
        <sz val="12"/>
        <color indexed="8"/>
        <rFont val="Arial"/>
        <family val="2"/>
      </rPr>
      <t>3</t>
    </r>
    <r>
      <rPr>
        <b/>
        <sz val="12"/>
        <color indexed="8"/>
        <rFont val="Arial"/>
        <family val="2"/>
      </rPr>
      <t>)</t>
    </r>
  </si>
  <si>
    <r>
      <t>24-hr (ug/m</t>
    </r>
    <r>
      <rPr>
        <b/>
        <vertAlign val="superscript"/>
        <sz val="12"/>
        <color indexed="8"/>
        <rFont val="Arial"/>
        <family val="2"/>
      </rPr>
      <t>3</t>
    </r>
    <r>
      <rPr>
        <b/>
        <sz val="12"/>
        <color indexed="8"/>
        <rFont val="Arial"/>
        <family val="2"/>
      </rPr>
      <t>)</t>
    </r>
  </si>
  <si>
    <r>
      <t>Annual (ug/m</t>
    </r>
    <r>
      <rPr>
        <b/>
        <vertAlign val="superscript"/>
        <sz val="12"/>
        <color indexed="8"/>
        <rFont val="Arial"/>
        <family val="2"/>
      </rPr>
      <t>3</t>
    </r>
    <r>
      <rPr>
        <b/>
        <sz val="12"/>
        <color indexed="8"/>
        <rFont val="Arial"/>
        <family val="2"/>
      </rPr>
      <t>)</t>
    </r>
  </si>
  <si>
    <t>NAAQS + MAAQS</t>
  </si>
  <si>
    <r>
      <t>3-hr    (ug/m</t>
    </r>
    <r>
      <rPr>
        <b/>
        <vertAlign val="superscript"/>
        <sz val="12"/>
        <color indexed="8"/>
        <rFont val="Arial"/>
        <family val="2"/>
      </rPr>
      <t>3</t>
    </r>
    <r>
      <rPr>
        <b/>
        <sz val="12"/>
        <color indexed="8"/>
        <rFont val="Arial"/>
        <family val="2"/>
      </rPr>
      <t>)</t>
    </r>
  </si>
  <si>
    <t>Hourly Emissions (lb/hr)</t>
  </si>
  <si>
    <t>Annual Emissions (tpy)</t>
  </si>
  <si>
    <t>AQ Facility ID No.:</t>
  </si>
  <si>
    <t>NO2</t>
  </si>
  <si>
    <t>Pb</t>
  </si>
  <si>
    <t>CO</t>
  </si>
  <si>
    <r>
      <t>SO</t>
    </r>
    <r>
      <rPr>
        <b/>
        <vertAlign val="subscript"/>
        <sz val="12"/>
        <color indexed="8"/>
        <rFont val="Arial"/>
        <family val="2"/>
      </rPr>
      <t>2</t>
    </r>
  </si>
  <si>
    <r>
      <t>NO</t>
    </r>
    <r>
      <rPr>
        <b/>
        <vertAlign val="subscript"/>
        <sz val="12"/>
        <color indexed="8"/>
        <rFont val="Arial"/>
        <family val="2"/>
      </rPr>
      <t>2</t>
    </r>
  </si>
  <si>
    <r>
      <t>PM</t>
    </r>
    <r>
      <rPr>
        <b/>
        <vertAlign val="subscript"/>
        <sz val="12"/>
        <color indexed="8"/>
        <rFont val="Arial"/>
        <family val="2"/>
      </rPr>
      <t>10</t>
    </r>
  </si>
  <si>
    <r>
      <t>8-hr (ug/m</t>
    </r>
    <r>
      <rPr>
        <b/>
        <vertAlign val="superscript"/>
        <sz val="12"/>
        <color indexed="8"/>
        <rFont val="Arial"/>
        <family val="2"/>
      </rPr>
      <t>3</t>
    </r>
    <r>
      <rPr>
        <b/>
        <sz val="12"/>
        <color indexed="8"/>
        <rFont val="Arial"/>
        <family val="2"/>
      </rPr>
      <t>)</t>
    </r>
  </si>
  <si>
    <r>
      <t>Qtrly (ug/m</t>
    </r>
    <r>
      <rPr>
        <b/>
        <vertAlign val="superscript"/>
        <sz val="12"/>
        <color indexed="8"/>
        <rFont val="Arial"/>
        <family val="2"/>
      </rPr>
      <t>3</t>
    </r>
    <r>
      <rPr>
        <b/>
        <sz val="12"/>
        <color indexed="8"/>
        <rFont val="Arial"/>
        <family val="2"/>
      </rPr>
      <t>)</t>
    </r>
  </si>
  <si>
    <t>Pollutant Name</t>
  </si>
  <si>
    <t>Total annual emissions (tpy)</t>
  </si>
  <si>
    <t>Address:</t>
  </si>
  <si>
    <t>Address (cont'd)</t>
  </si>
  <si>
    <t>Default Dispersion Factors</t>
  </si>
  <si>
    <t>Optional Specific Dispersion Factors*</t>
  </si>
  <si>
    <t xml:space="preserve">*Optional specific dispersion factors refers to dispersion factors developed via an external method such as the DISPERSE batch process, the SCREEN3 </t>
  </si>
  <si>
    <t xml:space="preserve">  model or other screening or refined air dispersion modeling.  After developing the dispersion factors they are entered manually on this sheet.</t>
  </si>
  <si>
    <t>enter dispersion factors manually</t>
  </si>
  <si>
    <t>1-hr dispersion factor</t>
  </si>
  <si>
    <t>3-hr dispersion factor</t>
  </si>
  <si>
    <t>24-hr dispersion factor</t>
  </si>
  <si>
    <t>Annual dispersion factor</t>
  </si>
  <si>
    <t>White cells = optional inputs</t>
  </si>
  <si>
    <t>Stack(s)#11</t>
  </si>
  <si>
    <t>Stack(s)#12</t>
  </si>
  <si>
    <t>Stack(s)#13</t>
  </si>
  <si>
    <t>Stack(s)#14</t>
  </si>
  <si>
    <t>Stack(s)#15</t>
  </si>
  <si>
    <t>Stack(s)#16</t>
  </si>
  <si>
    <t>Stack(s)#17</t>
  </si>
  <si>
    <t>Stack(s)#18</t>
  </si>
  <si>
    <t>Stack(s)#19</t>
  </si>
  <si>
    <t>Stack(s)#20</t>
  </si>
  <si>
    <t>Stack(s)#21</t>
  </si>
  <si>
    <t>Stack(s)#22</t>
  </si>
  <si>
    <t>Stack(s)#23</t>
  </si>
  <si>
    <t>Stack(s)#24</t>
  </si>
  <si>
    <t>Stack(s)#25</t>
  </si>
  <si>
    <t>required for lookup</t>
  </si>
  <si>
    <t>Distance to property line      (10-10,000 m)</t>
  </si>
  <si>
    <t>Stack height                           (1-99 m)</t>
  </si>
  <si>
    <t>Criteria Pollutant Screening Results Table</t>
  </si>
  <si>
    <t>All other cells locked</t>
  </si>
  <si>
    <t>Yellow cells = required inputs (for each stack/vent considered--inputs not required for unused stacks)</t>
  </si>
  <si>
    <t>Emissions</t>
  </si>
  <si>
    <t>Optional stack description &gt;&gt;&gt;</t>
  </si>
  <si>
    <t xml:space="preserve">  If the optional specific dispersion factors cells are filled in, they are used preferentially over the Default Dispersion Factors lookup table values above.</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</si>
</sst>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E+00"/>
    <numFmt numFmtId="165" formatCode="_(* #,##0_);_(* \(#,##0\);_(* &quot;-&quot;??_);_(@_)"/>
    <numFmt numFmtId="166" formatCode="0.00000"/>
    <numFmt numFmtId="167" formatCode="0.0000000"/>
    <numFmt numFmtId="168" formatCode="0.000000"/>
    <numFmt numFmtId="169" formatCode="0.0000"/>
    <numFmt numFmtId="170" formatCode="0.000"/>
    <numFmt numFmtId="171" formatCode="mmmm\ d\,\ yyyy"/>
    <numFmt numFmtId="172" formatCode="0.00000000"/>
    <numFmt numFmtId="173" formatCode="0.000000000"/>
    <numFmt numFmtId="174" formatCode="0.0000000000"/>
    <numFmt numFmtId="175" formatCode="0.00000000000"/>
    <numFmt numFmtId="176" formatCode="0.000000000000"/>
    <numFmt numFmtId="177" formatCode="0.0000000000000"/>
    <numFmt numFmtId="178" formatCode="0.00000000000000"/>
    <numFmt numFmtId="179" formatCode="0.000000000000000"/>
    <numFmt numFmtId="180" formatCode="0.0000000000000000"/>
    <numFmt numFmtId="181" formatCode="0.E+00"/>
    <numFmt numFmtId="182" formatCode="0.0"/>
    <numFmt numFmtId="183" formatCode="&quot;Yes&quot;;&quot;Yes&quot;;&quot;No&quot;"/>
    <numFmt numFmtId="184" formatCode="&quot;True&quot;;&quot;True&quot;;&quot;False&quot;"/>
    <numFmt numFmtId="185" formatCode="&quot;On&quot;;&quot;On&quot;;&quot;Off&quot;"/>
    <numFmt numFmtId="186" formatCode="[$€-2]\ #,##0.00_);[Red]\([$€-2]\ #,##0.00\)"/>
  </numFmts>
  <fonts count="23">
    <font>
      <sz val="10"/>
      <name val="Arial"/>
      <family val="0"/>
    </font>
    <font>
      <sz val="12"/>
      <color indexed="8"/>
      <name val="Times New Roman"/>
      <family val="1"/>
    </font>
    <font>
      <b/>
      <sz val="12"/>
      <color indexed="8"/>
      <name val="Times New Roman"/>
      <family val="1"/>
    </font>
    <font>
      <b/>
      <sz val="12"/>
      <name val="Times New Roman"/>
      <family val="1"/>
    </font>
    <font>
      <sz val="8"/>
      <name val="Arial"/>
      <family val="0"/>
    </font>
    <font>
      <sz val="10"/>
      <color indexed="8"/>
      <name val="Arial"/>
      <family val="2"/>
    </font>
    <font>
      <b/>
      <sz val="12"/>
      <color indexed="8"/>
      <name val="Arial"/>
      <family val="2"/>
    </font>
    <font>
      <b/>
      <vertAlign val="superscript"/>
      <sz val="12"/>
      <color indexed="8"/>
      <name val="Arial"/>
      <family val="2"/>
    </font>
    <font>
      <b/>
      <sz val="10"/>
      <name val="Arial"/>
      <family val="2"/>
    </font>
    <font>
      <b/>
      <sz val="12"/>
      <color indexed="10"/>
      <name val="Arial"/>
      <family val="2"/>
    </font>
    <font>
      <b/>
      <vertAlign val="superscript"/>
      <sz val="14"/>
      <color indexed="8"/>
      <name val="Times New Roman"/>
      <family val="1"/>
    </font>
    <font>
      <sz val="9"/>
      <name val="Arial"/>
      <family val="2"/>
    </font>
    <font>
      <b/>
      <sz val="9"/>
      <name val="Arial"/>
      <family val="2"/>
    </font>
    <font>
      <b/>
      <sz val="9"/>
      <color indexed="8"/>
      <name val="Times New Roman"/>
      <family val="1"/>
    </font>
    <font>
      <u val="single"/>
      <sz val="10"/>
      <color indexed="12"/>
      <name val="Arial"/>
      <family val="0"/>
    </font>
    <font>
      <u val="single"/>
      <sz val="10"/>
      <color indexed="36"/>
      <name val="Arial"/>
      <family val="0"/>
    </font>
    <font>
      <b/>
      <sz val="12"/>
      <name val="Arial"/>
      <family val="2"/>
    </font>
    <font>
      <sz val="12"/>
      <name val="Arial"/>
      <family val="2"/>
    </font>
    <font>
      <b/>
      <vertAlign val="subscript"/>
      <sz val="12"/>
      <color indexed="8"/>
      <name val="Arial"/>
      <family val="2"/>
    </font>
    <font>
      <b/>
      <sz val="10"/>
      <color indexed="8"/>
      <name val="Arial"/>
      <family val="2"/>
    </font>
    <font>
      <b/>
      <sz val="10"/>
      <color indexed="8"/>
      <name val="Times New Roman"/>
      <family val="1"/>
    </font>
    <font>
      <sz val="12"/>
      <name val="Times New Roman"/>
      <family val="1"/>
    </font>
    <font>
      <i/>
      <sz val="12"/>
      <name val="Times New Roman"/>
      <family val="1"/>
    </font>
  </fonts>
  <fills count="9">
    <fill>
      <patternFill/>
    </fill>
    <fill>
      <patternFill patternType="gray125"/>
    </fill>
    <fill>
      <patternFill patternType="solid">
        <fgColor indexed="42"/>
        <bgColor indexed="64"/>
      </patternFill>
    </fill>
    <fill>
      <patternFill patternType="solid">
        <fgColor indexed="22"/>
        <bgColor indexed="64"/>
      </patternFill>
    </fill>
    <fill>
      <patternFill patternType="solid">
        <fgColor indexed="8"/>
        <bgColor indexed="64"/>
      </patternFill>
    </fill>
    <fill>
      <patternFill patternType="solid">
        <fgColor indexed="47"/>
        <bgColor indexed="64"/>
      </patternFill>
    </fill>
    <fill>
      <patternFill patternType="solid">
        <fgColor indexed="43"/>
        <bgColor indexed="64"/>
      </patternFill>
    </fill>
    <fill>
      <patternFill patternType="solid">
        <fgColor indexed="9"/>
        <bgColor indexed="64"/>
      </patternFill>
    </fill>
    <fill>
      <patternFill patternType="solid">
        <fgColor indexed="11"/>
        <bgColor indexed="64"/>
      </patternFill>
    </fill>
  </fills>
  <borders count="63">
    <border>
      <left/>
      <right/>
      <top/>
      <bottom/>
      <diagonal/>
    </border>
    <border>
      <left>
        <color indexed="63"/>
      </left>
      <right>
        <color indexed="63"/>
      </right>
      <top style="thin"/>
      <bottom style="thin"/>
    </border>
    <border>
      <left style="medium"/>
      <right style="thin"/>
      <top style="thin"/>
      <bottom style="thin"/>
    </border>
    <border>
      <left style="thin"/>
      <right style="medium"/>
      <top style="thin"/>
      <bottom style="thin"/>
    </border>
    <border>
      <left style="thin"/>
      <right>
        <color indexed="63"/>
      </right>
      <top style="thin"/>
      <bottom style="thin"/>
    </border>
    <border>
      <left style="thin"/>
      <right>
        <color indexed="63"/>
      </right>
      <top>
        <color indexed="63"/>
      </top>
      <bottom>
        <color indexed="63"/>
      </bottom>
    </border>
    <border>
      <left style="medium"/>
      <right style="thin"/>
      <top style="thin"/>
      <bottom style="medium"/>
    </border>
    <border>
      <left style="thin"/>
      <right style="thin"/>
      <top style="thin"/>
      <bottom style="thick"/>
    </border>
    <border>
      <left style="thin"/>
      <right style="thick"/>
      <top style="thin"/>
      <bottom style="thick"/>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ck"/>
      <right style="thin"/>
      <top style="thin"/>
      <bottom style="thick"/>
    </border>
    <border>
      <left style="thin"/>
      <right>
        <color indexed="63"/>
      </right>
      <top style="thin"/>
      <bottom style="thick"/>
    </border>
    <border>
      <left style="medium"/>
      <right style="medium"/>
      <top style="medium"/>
      <bottom style="thin"/>
    </border>
    <border>
      <left style="thin"/>
      <right>
        <color indexed="63"/>
      </right>
      <top style="thin"/>
      <bottom>
        <color indexed="63"/>
      </bottom>
    </border>
    <border>
      <left style="medium"/>
      <right style="medium"/>
      <top style="thin"/>
      <bottom>
        <color indexed="63"/>
      </bottom>
    </border>
    <border>
      <left style="medium"/>
      <right style="thin"/>
      <top style="thin"/>
      <bottom>
        <color indexed="63"/>
      </bottom>
    </border>
    <border>
      <left style="thin"/>
      <right style="medium"/>
      <top style="thin"/>
      <bottom>
        <color indexed="63"/>
      </bottom>
    </border>
    <border>
      <left style="thick"/>
      <right style="thin"/>
      <top style="medium"/>
      <bottom style="thin"/>
    </border>
    <border>
      <left style="thin"/>
      <right style="thin"/>
      <top style="medium"/>
      <bottom style="thin"/>
    </border>
    <border>
      <left style="thin"/>
      <right style="thick"/>
      <top style="medium"/>
      <bottom style="thin"/>
    </border>
    <border>
      <left style="thin"/>
      <right>
        <color indexed="63"/>
      </right>
      <top style="medium"/>
      <bottom style="thin"/>
    </border>
    <border>
      <left style="thin"/>
      <right style="medium"/>
      <top style="thin"/>
      <bottom style="medium"/>
    </border>
    <border>
      <left style="thick"/>
      <right style="thin"/>
      <top style="thin"/>
      <bottom style="thin"/>
    </border>
    <border>
      <left style="thin"/>
      <right style="thin"/>
      <top style="thin"/>
      <bottom style="thin"/>
    </border>
    <border>
      <left style="thin"/>
      <right style="thick"/>
      <top style="thin"/>
      <bottom style="thin"/>
    </border>
    <border>
      <left style="thin"/>
      <right style="thick"/>
      <top style="thick"/>
      <bottom>
        <color indexed="63"/>
      </bottom>
    </border>
    <border>
      <left style="thin"/>
      <right style="thick"/>
      <top style="medium"/>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thin"/>
      <right style="thin"/>
      <top style="thin"/>
      <bottom style="medium"/>
    </border>
    <border>
      <left style="medium"/>
      <right>
        <color indexed="63"/>
      </right>
      <top style="medium"/>
      <bottom>
        <color indexed="63"/>
      </bottom>
    </border>
    <border>
      <left style="thick"/>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thick"/>
      <top>
        <color indexed="63"/>
      </top>
      <bottom style="medium"/>
    </border>
    <border>
      <left style="thin"/>
      <right>
        <color indexed="63"/>
      </right>
      <top style="thin"/>
      <bottom style="medium"/>
    </border>
    <border>
      <left style="thin"/>
      <right style="medium"/>
      <top style="medium"/>
      <bottom style="thin"/>
    </border>
    <border>
      <left style="thin"/>
      <right>
        <color indexed="63"/>
      </right>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color indexed="63"/>
      </right>
      <top style="medium"/>
      <bottom>
        <color indexed="63"/>
      </bottom>
    </border>
    <border>
      <left style="medium"/>
      <right style="medium"/>
      <top style="thin"/>
      <bottom style="thin"/>
    </border>
    <border>
      <left style="medium"/>
      <right style="medium"/>
      <top style="thin"/>
      <bottom style="medium"/>
    </border>
    <border>
      <left style="medium"/>
      <right style="medium"/>
      <top>
        <color indexed="63"/>
      </top>
      <bottom>
        <color indexed="63"/>
      </bottom>
    </border>
    <border>
      <left>
        <color indexed="63"/>
      </left>
      <right style="thin"/>
      <top style="thin"/>
      <bottom style="thin"/>
    </border>
    <border>
      <left>
        <color indexed="63"/>
      </left>
      <right>
        <color indexed="63"/>
      </right>
      <top style="thin"/>
      <bottom style="medium"/>
    </border>
    <border>
      <left>
        <color indexed="63"/>
      </left>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thin"/>
      <bottom style="thin"/>
    </border>
    <border>
      <left>
        <color indexed="63"/>
      </left>
      <right style="medium"/>
      <top style="medium"/>
      <bottom style="thin"/>
    </border>
    <border>
      <left>
        <color indexed="63"/>
      </left>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0" fillId="2" borderId="0" applyNumberFormat="0" applyFon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cellStyleXfs>
  <cellXfs count="187">
    <xf numFmtId="0" fontId="0" fillId="0" borderId="0" xfId="0" applyAlignment="1">
      <alignment/>
    </xf>
    <xf numFmtId="0" fontId="0" fillId="0" borderId="0" xfId="0" applyFont="1" applyBorder="1" applyAlignment="1" applyProtection="1">
      <alignment/>
      <protection locked="0"/>
    </xf>
    <xf numFmtId="0" fontId="8" fillId="0" borderId="0" xfId="0" applyFont="1" applyBorder="1" applyAlignment="1" applyProtection="1">
      <alignment vertical="center"/>
      <protection/>
    </xf>
    <xf numFmtId="0" fontId="0" fillId="0" borderId="0" xfId="0" applyFont="1" applyBorder="1" applyAlignment="1" applyProtection="1">
      <alignment/>
      <protection/>
    </xf>
    <xf numFmtId="0" fontId="0" fillId="0" borderId="0" xfId="0" applyFont="1" applyBorder="1" applyAlignment="1" applyProtection="1">
      <alignment horizontal="left"/>
      <protection/>
    </xf>
    <xf numFmtId="165" fontId="0" fillId="0" borderId="0" xfId="15" applyNumberFormat="1" applyFont="1" applyAlignment="1">
      <alignment/>
    </xf>
    <xf numFmtId="0" fontId="0" fillId="0" borderId="0" xfId="0" applyFill="1" applyBorder="1" applyAlignment="1">
      <alignment/>
    </xf>
    <xf numFmtId="0" fontId="2" fillId="0" borderId="0" xfId="0" applyFont="1" applyFill="1" applyBorder="1" applyAlignment="1">
      <alignment vertical="top"/>
    </xf>
    <xf numFmtId="0" fontId="3" fillId="0" borderId="0" xfId="0" applyFont="1" applyFill="1" applyBorder="1" applyAlignment="1">
      <alignment vertical="top"/>
    </xf>
    <xf numFmtId="0" fontId="1" fillId="0" borderId="0" xfId="0" applyFont="1" applyFill="1" applyBorder="1" applyAlignment="1">
      <alignment/>
    </xf>
    <xf numFmtId="0" fontId="9" fillId="0" borderId="0" xfId="0" applyFont="1" applyAlignment="1">
      <alignment/>
    </xf>
    <xf numFmtId="0" fontId="9" fillId="0" borderId="0" xfId="0" applyFont="1" applyBorder="1" applyAlignment="1" applyProtection="1">
      <alignment horizontal="left"/>
      <protection/>
    </xf>
    <xf numFmtId="0" fontId="0" fillId="3" borderId="1" xfId="0" applyFont="1" applyFill="1" applyBorder="1" applyAlignment="1">
      <alignment/>
    </xf>
    <xf numFmtId="0" fontId="0" fillId="3" borderId="1" xfId="0" applyFill="1" applyBorder="1" applyAlignment="1">
      <alignment/>
    </xf>
    <xf numFmtId="0" fontId="0" fillId="0" borderId="0" xfId="0" applyFont="1" applyFill="1" applyBorder="1" applyAlignment="1" applyProtection="1">
      <alignment/>
      <protection/>
    </xf>
    <xf numFmtId="0" fontId="8" fillId="0" borderId="0" xfId="0" applyFont="1" applyFill="1" applyBorder="1" applyAlignment="1" applyProtection="1">
      <alignment vertical="center"/>
      <protection/>
    </xf>
    <xf numFmtId="0" fontId="0" fillId="0" borderId="0" xfId="0" applyFont="1" applyFill="1" applyBorder="1" applyAlignment="1" applyProtection="1">
      <alignment/>
      <protection locked="0"/>
    </xf>
    <xf numFmtId="0" fontId="9" fillId="0" borderId="0" xfId="0" applyFont="1" applyBorder="1" applyAlignment="1">
      <alignment horizontal="left"/>
    </xf>
    <xf numFmtId="0" fontId="0" fillId="0" borderId="0" xfId="0" applyBorder="1" applyAlignment="1">
      <alignment/>
    </xf>
    <xf numFmtId="0" fontId="8" fillId="0" borderId="0" xfId="0" applyFont="1" applyBorder="1" applyAlignment="1">
      <alignment wrapText="1"/>
    </xf>
    <xf numFmtId="0" fontId="8" fillId="0" borderId="2" xfId="0" applyFont="1" applyBorder="1" applyAlignment="1">
      <alignment wrapText="1"/>
    </xf>
    <xf numFmtId="0" fontId="8" fillId="4" borderId="2" xfId="0" applyFont="1" applyFill="1" applyBorder="1" applyAlignment="1">
      <alignment wrapText="1"/>
    </xf>
    <xf numFmtId="0" fontId="0" fillId="4" borderId="3" xfId="0" applyFill="1" applyBorder="1" applyAlignment="1" applyProtection="1">
      <alignment/>
      <protection/>
    </xf>
    <xf numFmtId="0" fontId="4" fillId="3" borderId="1" xfId="0" applyFont="1" applyFill="1" applyBorder="1" applyAlignment="1">
      <alignment/>
    </xf>
    <xf numFmtId="0" fontId="4" fillId="3" borderId="4" xfId="0" applyFont="1" applyFill="1" applyBorder="1" applyAlignment="1">
      <alignment/>
    </xf>
    <xf numFmtId="0" fontId="0" fillId="0" borderId="5" xfId="0" applyFont="1" applyBorder="1" applyAlignment="1" applyProtection="1">
      <alignment horizontal="left"/>
      <protection/>
    </xf>
    <xf numFmtId="0" fontId="9" fillId="0" borderId="0" xfId="0" applyFont="1" applyFill="1" applyBorder="1" applyAlignment="1" applyProtection="1">
      <alignment horizontal="left"/>
      <protection/>
    </xf>
    <xf numFmtId="0" fontId="0" fillId="0" borderId="0" xfId="0" applyFont="1" applyFill="1" applyBorder="1" applyAlignment="1" applyProtection="1">
      <alignment horizontal="left"/>
      <protection/>
    </xf>
    <xf numFmtId="166" fontId="0" fillId="0" borderId="0" xfId="0" applyNumberFormat="1" applyFont="1" applyFill="1" applyBorder="1" applyAlignment="1" applyProtection="1">
      <alignment/>
      <protection/>
    </xf>
    <xf numFmtId="49" fontId="5" fillId="0" borderId="6" xfId="0" applyNumberFormat="1" applyFont="1" applyFill="1" applyBorder="1" applyAlignment="1" applyProtection="1">
      <alignment horizontal="left" wrapText="1"/>
      <protection/>
    </xf>
    <xf numFmtId="164" fontId="11" fillId="0" borderId="7" xfId="0" applyNumberFormat="1" applyFont="1" applyFill="1" applyBorder="1" applyAlignment="1" applyProtection="1">
      <alignment/>
      <protection/>
    </xf>
    <xf numFmtId="164" fontId="11" fillId="0" borderId="8" xfId="0" applyNumberFormat="1" applyFont="1" applyFill="1" applyBorder="1" applyAlignment="1" applyProtection="1">
      <alignment/>
      <protection/>
    </xf>
    <xf numFmtId="49" fontId="6" fillId="3" borderId="9" xfId="0" applyNumberFormat="1" applyFont="1" applyFill="1" applyBorder="1" applyAlignment="1" applyProtection="1">
      <alignment horizontal="center" vertical="center" wrapText="1"/>
      <protection/>
    </xf>
    <xf numFmtId="0" fontId="6" fillId="3" borderId="10" xfId="0" applyFont="1" applyFill="1" applyBorder="1" applyAlignment="1" applyProtection="1">
      <alignment horizontal="center" vertical="center" wrapText="1"/>
      <protection/>
    </xf>
    <xf numFmtId="0" fontId="6" fillId="3" borderId="11" xfId="0" applyFont="1" applyFill="1" applyBorder="1" applyAlignment="1" applyProtection="1">
      <alignment horizontal="center" vertical="center" wrapText="1"/>
      <protection/>
    </xf>
    <xf numFmtId="49" fontId="5" fillId="0" borderId="12" xfId="0" applyNumberFormat="1" applyFont="1" applyFill="1" applyBorder="1" applyAlignment="1" applyProtection="1">
      <alignment horizontal="left" wrapText="1"/>
      <protection/>
    </xf>
    <xf numFmtId="0" fontId="17" fillId="0" borderId="0" xfId="0" applyFont="1" applyBorder="1" applyAlignment="1">
      <alignment horizontal="left"/>
    </xf>
    <xf numFmtId="166" fontId="9" fillId="0" borderId="0" xfId="0" applyNumberFormat="1" applyFont="1" applyFill="1" applyBorder="1" applyAlignment="1" applyProtection="1">
      <alignment/>
      <protection/>
    </xf>
    <xf numFmtId="164" fontId="11" fillId="0" borderId="13" xfId="0" applyNumberFormat="1" applyFont="1" applyFill="1" applyBorder="1" applyAlignment="1" applyProtection="1">
      <alignment/>
      <protection/>
    </xf>
    <xf numFmtId="164" fontId="11" fillId="0" borderId="14" xfId="0" applyNumberFormat="1" applyFont="1" applyFill="1" applyBorder="1" applyAlignment="1" applyProtection="1">
      <alignment/>
      <protection/>
    </xf>
    <xf numFmtId="0" fontId="6" fillId="3" borderId="15" xfId="0" applyFont="1" applyFill="1" applyBorder="1" applyAlignment="1" applyProtection="1">
      <alignment horizontal="center" vertical="center" wrapText="1"/>
      <protection/>
    </xf>
    <xf numFmtId="49" fontId="6" fillId="3" borderId="16" xfId="0" applyNumberFormat="1" applyFont="1" applyFill="1" applyBorder="1" applyAlignment="1" applyProtection="1">
      <alignment horizontal="center" vertical="center"/>
      <protection/>
    </xf>
    <xf numFmtId="0" fontId="16" fillId="3" borderId="17" xfId="0" applyFont="1" applyFill="1" applyBorder="1" applyAlignment="1">
      <alignment horizontal="center" vertical="center" wrapText="1"/>
    </xf>
    <xf numFmtId="0" fontId="13" fillId="3" borderId="18" xfId="0" applyFont="1" applyFill="1" applyBorder="1" applyAlignment="1" applyProtection="1">
      <alignment horizontal="center" vertical="center" wrapText="1"/>
      <protection/>
    </xf>
    <xf numFmtId="0" fontId="13" fillId="3" borderId="19" xfId="0" applyFont="1" applyFill="1" applyBorder="1" applyAlignment="1" applyProtection="1">
      <alignment horizontal="center" vertical="center" wrapText="1"/>
      <protection/>
    </xf>
    <xf numFmtId="164" fontId="11" fillId="0" borderId="20" xfId="0" applyNumberFormat="1" applyFont="1" applyFill="1" applyBorder="1" applyAlignment="1" applyProtection="1">
      <alignment/>
      <protection/>
    </xf>
    <xf numFmtId="164" fontId="11" fillId="0" borderId="21" xfId="0" applyNumberFormat="1" applyFont="1" applyFill="1" applyBorder="1" applyAlignment="1" applyProtection="1">
      <alignment/>
      <protection/>
    </xf>
    <xf numFmtId="164" fontId="11" fillId="0" borderId="22" xfId="0" applyNumberFormat="1" applyFont="1" applyFill="1" applyBorder="1" applyAlignment="1" applyProtection="1">
      <alignment/>
      <protection/>
    </xf>
    <xf numFmtId="164" fontId="11" fillId="0" borderId="23" xfId="0" applyNumberFormat="1" applyFont="1" applyFill="1" applyBorder="1" applyAlignment="1" applyProtection="1">
      <alignment/>
      <protection/>
    </xf>
    <xf numFmtId="0" fontId="0" fillId="0" borderId="0" xfId="0" applyBorder="1" applyAlignment="1">
      <alignment horizontal="left"/>
    </xf>
    <xf numFmtId="0" fontId="13" fillId="3" borderId="24" xfId="0" applyFont="1" applyFill="1" applyBorder="1" applyAlignment="1" applyProtection="1">
      <alignment horizontal="center" vertical="center" wrapText="1"/>
      <protection/>
    </xf>
    <xf numFmtId="164" fontId="11" fillId="0" borderId="25" xfId="0" applyNumberFormat="1" applyFont="1" applyFill="1" applyBorder="1" applyAlignment="1" applyProtection="1">
      <alignment/>
      <protection/>
    </xf>
    <xf numFmtId="164" fontId="11" fillId="0" borderId="26" xfId="0" applyNumberFormat="1" applyFont="1" applyFill="1" applyBorder="1" applyAlignment="1" applyProtection="1">
      <alignment/>
      <protection/>
    </xf>
    <xf numFmtId="164" fontId="11" fillId="0" borderId="27" xfId="0" applyNumberFormat="1" applyFont="1" applyFill="1" applyBorder="1" applyAlignment="1" applyProtection="1">
      <alignment/>
      <protection/>
    </xf>
    <xf numFmtId="164" fontId="11" fillId="0" borderId="4" xfId="0" applyNumberFormat="1" applyFont="1" applyFill="1" applyBorder="1" applyAlignment="1" applyProtection="1">
      <alignment/>
      <protection/>
    </xf>
    <xf numFmtId="49" fontId="6" fillId="0" borderId="28" xfId="0" applyNumberFormat="1" applyFont="1" applyFill="1" applyBorder="1" applyAlignment="1" applyProtection="1">
      <alignment horizontal="center" vertical="center" wrapText="1"/>
      <protection/>
    </xf>
    <xf numFmtId="49" fontId="6" fillId="0" borderId="29" xfId="0" applyNumberFormat="1" applyFont="1" applyFill="1" applyBorder="1" applyAlignment="1" applyProtection="1">
      <alignment horizontal="center" vertical="center" wrapText="1"/>
      <protection/>
    </xf>
    <xf numFmtId="49" fontId="5" fillId="0" borderId="22" xfId="0" applyNumberFormat="1" applyFont="1" applyFill="1" applyBorder="1" applyAlignment="1" applyProtection="1">
      <alignment horizontal="left" wrapText="1"/>
      <protection/>
    </xf>
    <xf numFmtId="49" fontId="5" fillId="0" borderId="27" xfId="0" applyNumberFormat="1" applyFont="1" applyFill="1" applyBorder="1" applyAlignment="1" applyProtection="1">
      <alignment horizontal="left" wrapText="1"/>
      <protection/>
    </xf>
    <xf numFmtId="49" fontId="5" fillId="0" borderId="8" xfId="0" applyNumberFormat="1" applyFont="1" applyFill="1" applyBorder="1" applyAlignment="1" applyProtection="1">
      <alignment horizontal="left" wrapText="1"/>
      <protection/>
    </xf>
    <xf numFmtId="49" fontId="5" fillId="0" borderId="2" xfId="0" applyNumberFormat="1" applyFont="1" applyFill="1" applyBorder="1" applyAlignment="1" applyProtection="1">
      <alignment horizontal="left" wrapText="1"/>
      <protection/>
    </xf>
    <xf numFmtId="49" fontId="6" fillId="5" borderId="30" xfId="0" applyNumberFormat="1" applyFont="1" applyFill="1" applyBorder="1" applyAlignment="1" applyProtection="1">
      <alignment horizontal="left" wrapText="1"/>
      <protection/>
    </xf>
    <xf numFmtId="49" fontId="6" fillId="5" borderId="31" xfId="0" applyNumberFormat="1" applyFont="1" applyFill="1" applyBorder="1" applyAlignment="1" applyProtection="1">
      <alignment horizontal="left" wrapText="1"/>
      <protection/>
    </xf>
    <xf numFmtId="49" fontId="6" fillId="5" borderId="32" xfId="0" applyNumberFormat="1" applyFont="1" applyFill="1" applyBorder="1" applyAlignment="1" applyProtection="1">
      <alignment horizontal="left" wrapText="1"/>
      <protection/>
    </xf>
    <xf numFmtId="170" fontId="16" fillId="5" borderId="21" xfId="0" applyNumberFormat="1" applyFont="1" applyFill="1" applyBorder="1" applyAlignment="1" applyProtection="1">
      <alignment/>
      <protection/>
    </xf>
    <xf numFmtId="170" fontId="16" fillId="5" borderId="3" xfId="0" applyNumberFormat="1" applyFont="1" applyFill="1" applyBorder="1" applyAlignment="1" applyProtection="1">
      <alignment/>
      <protection/>
    </xf>
    <xf numFmtId="170" fontId="16" fillId="5" borderId="33" xfId="0" applyNumberFormat="1" applyFont="1" applyFill="1" applyBorder="1" applyAlignment="1" applyProtection="1">
      <alignment/>
      <protection/>
    </xf>
    <xf numFmtId="0" fontId="17" fillId="6" borderId="12" xfId="0" applyFont="1" applyFill="1" applyBorder="1" applyAlignment="1" applyProtection="1">
      <alignment/>
      <protection locked="0"/>
    </xf>
    <xf numFmtId="0" fontId="17" fillId="6" borderId="3" xfId="0" applyFont="1" applyFill="1" applyBorder="1" applyAlignment="1" applyProtection="1">
      <alignment/>
      <protection locked="0"/>
    </xf>
    <xf numFmtId="0" fontId="17" fillId="6" borderId="6" xfId="0" applyFont="1" applyFill="1" applyBorder="1" applyAlignment="1" applyProtection="1">
      <alignment/>
      <protection locked="0"/>
    </xf>
    <xf numFmtId="49" fontId="6" fillId="3" borderId="34" xfId="0" applyNumberFormat="1" applyFont="1" applyFill="1" applyBorder="1" applyAlignment="1" applyProtection="1">
      <alignment horizontal="center" vertical="center" wrapText="1"/>
      <protection/>
    </xf>
    <xf numFmtId="170" fontId="16" fillId="5" borderId="12" xfId="0" applyNumberFormat="1" applyFont="1" applyFill="1" applyBorder="1" applyAlignment="1">
      <alignment/>
    </xf>
    <xf numFmtId="166" fontId="13" fillId="0" borderId="35" xfId="0" applyNumberFormat="1" applyFont="1" applyFill="1" applyBorder="1" applyAlignment="1" applyProtection="1">
      <alignment horizontal="center" vertical="center" wrapText="1"/>
      <protection/>
    </xf>
    <xf numFmtId="166" fontId="13" fillId="0" borderId="36" xfId="0" applyNumberFormat="1" applyFont="1" applyFill="1" applyBorder="1" applyAlignment="1" applyProtection="1">
      <alignment horizontal="center" vertical="center" wrapText="1"/>
      <protection/>
    </xf>
    <xf numFmtId="166" fontId="12" fillId="0" borderId="37" xfId="0" applyNumberFormat="1" applyFont="1" applyFill="1" applyBorder="1" applyAlignment="1" applyProtection="1">
      <alignment horizontal="center" vertical="center" wrapText="1"/>
      <protection/>
    </xf>
    <xf numFmtId="166" fontId="12" fillId="0" borderId="38" xfId="0" applyNumberFormat="1" applyFont="1" applyFill="1" applyBorder="1" applyAlignment="1" applyProtection="1">
      <alignment horizontal="center" vertical="center" wrapText="1"/>
      <protection/>
    </xf>
    <xf numFmtId="0" fontId="6" fillId="0" borderId="21" xfId="0" applyFont="1" applyFill="1" applyBorder="1" applyAlignment="1" applyProtection="1">
      <alignment horizontal="center" wrapText="1"/>
      <protection/>
    </xf>
    <xf numFmtId="0" fontId="6" fillId="0" borderId="23" xfId="0" applyFont="1" applyFill="1" applyBorder="1" applyAlignment="1" applyProtection="1">
      <alignment horizontal="center" wrapText="1"/>
      <protection/>
    </xf>
    <xf numFmtId="0" fontId="6" fillId="0" borderId="26" xfId="0" applyFont="1" applyFill="1" applyBorder="1" applyAlignment="1" applyProtection="1">
      <alignment horizontal="center" wrapText="1"/>
      <protection/>
    </xf>
    <xf numFmtId="0" fontId="6" fillId="0" borderId="4" xfId="0" applyFont="1" applyFill="1" applyBorder="1" applyAlignment="1" applyProtection="1">
      <alignment horizontal="center" wrapText="1"/>
      <protection/>
    </xf>
    <xf numFmtId="0" fontId="6" fillId="0" borderId="3" xfId="0" applyFont="1" applyFill="1" applyBorder="1" applyAlignment="1" applyProtection="1">
      <alignment horizontal="center" wrapText="1"/>
      <protection/>
    </xf>
    <xf numFmtId="0" fontId="6" fillId="0" borderId="33" xfId="0" applyFont="1" applyFill="1" applyBorder="1" applyAlignment="1" applyProtection="1">
      <alignment horizontal="center" wrapText="1"/>
      <protection/>
    </xf>
    <xf numFmtId="0" fontId="6" fillId="0" borderId="39" xfId="0" applyFont="1" applyFill="1" applyBorder="1" applyAlignment="1" applyProtection="1">
      <alignment horizontal="center" wrapText="1"/>
      <protection/>
    </xf>
    <xf numFmtId="0" fontId="6" fillId="5" borderId="21" xfId="0" applyFont="1" applyFill="1" applyBorder="1" applyAlignment="1" applyProtection="1">
      <alignment horizontal="center" wrapText="1"/>
      <protection/>
    </xf>
    <xf numFmtId="0" fontId="6" fillId="5" borderId="40" xfId="0" applyFont="1" applyFill="1" applyBorder="1" applyAlignment="1" applyProtection="1">
      <alignment horizontal="center" wrapText="1"/>
      <protection/>
    </xf>
    <xf numFmtId="0" fontId="6" fillId="5" borderId="3" xfId="0" applyFont="1" applyFill="1" applyBorder="1" applyAlignment="1" applyProtection="1">
      <alignment horizontal="center" wrapText="1"/>
      <protection/>
    </xf>
    <xf numFmtId="0" fontId="6" fillId="5" borderId="4" xfId="0" applyFont="1" applyFill="1" applyBorder="1" applyAlignment="1" applyProtection="1">
      <alignment horizontal="center" wrapText="1"/>
      <protection/>
    </xf>
    <xf numFmtId="0" fontId="16" fillId="5" borderId="24" xfId="0" applyFont="1" applyFill="1" applyBorder="1" applyAlignment="1" applyProtection="1">
      <alignment horizontal="center"/>
      <protection/>
    </xf>
    <xf numFmtId="0" fontId="6" fillId="5" borderId="33" xfId="0" applyFont="1" applyFill="1" applyBorder="1" applyAlignment="1" applyProtection="1">
      <alignment horizontal="center" wrapText="1"/>
      <protection/>
    </xf>
    <xf numFmtId="0" fontId="16" fillId="5" borderId="26" xfId="0" applyFont="1" applyFill="1" applyBorder="1" applyAlignment="1" applyProtection="1">
      <alignment/>
      <protection/>
    </xf>
    <xf numFmtId="49" fontId="6" fillId="3" borderId="41" xfId="0" applyNumberFormat="1" applyFont="1" applyFill="1" applyBorder="1" applyAlignment="1" applyProtection="1">
      <alignment horizontal="center" vertical="center" wrapText="1"/>
      <protection/>
    </xf>
    <xf numFmtId="49" fontId="6" fillId="0" borderId="23" xfId="0" applyNumberFormat="1" applyFont="1" applyFill="1" applyBorder="1" applyAlignment="1" applyProtection="1">
      <alignment horizontal="left" wrapText="1"/>
      <protection/>
    </xf>
    <xf numFmtId="49" fontId="6" fillId="0" borderId="4" xfId="0" applyNumberFormat="1" applyFont="1" applyFill="1" applyBorder="1" applyAlignment="1" applyProtection="1">
      <alignment horizontal="left" wrapText="1"/>
      <protection/>
    </xf>
    <xf numFmtId="49" fontId="6" fillId="0" borderId="39" xfId="0" applyNumberFormat="1" applyFont="1" applyFill="1" applyBorder="1" applyAlignment="1" applyProtection="1">
      <alignment horizontal="left" wrapText="1"/>
      <protection/>
    </xf>
    <xf numFmtId="0" fontId="6" fillId="3" borderId="9" xfId="0" applyFont="1" applyFill="1" applyBorder="1" applyAlignment="1" applyProtection="1">
      <alignment horizontal="center" vertical="center" wrapText="1"/>
      <protection/>
    </xf>
    <xf numFmtId="0" fontId="6" fillId="5" borderId="12" xfId="0" applyFont="1" applyFill="1" applyBorder="1" applyAlignment="1" applyProtection="1">
      <alignment horizontal="center" wrapText="1"/>
      <protection/>
    </xf>
    <xf numFmtId="0" fontId="6" fillId="0" borderId="2" xfId="0" applyFont="1" applyFill="1" applyBorder="1" applyAlignment="1" applyProtection="1">
      <alignment horizontal="center" wrapText="1"/>
      <protection/>
    </xf>
    <xf numFmtId="0" fontId="6" fillId="5" borderId="2" xfId="0" applyFont="1" applyFill="1" applyBorder="1" applyAlignment="1" applyProtection="1">
      <alignment horizontal="center" wrapText="1"/>
      <protection/>
    </xf>
    <xf numFmtId="0" fontId="6" fillId="0" borderId="6" xfId="0" applyFont="1" applyFill="1" applyBorder="1" applyAlignment="1" applyProtection="1">
      <alignment horizontal="center" wrapText="1"/>
      <protection/>
    </xf>
    <xf numFmtId="0" fontId="17" fillId="3" borderId="2" xfId="0" applyFont="1" applyFill="1" applyBorder="1" applyAlignment="1" applyProtection="1">
      <alignment/>
      <protection/>
    </xf>
    <xf numFmtId="49" fontId="1" fillId="6" borderId="4" xfId="0" applyNumberFormat="1" applyFont="1" applyFill="1" applyBorder="1" applyAlignment="1" applyProtection="1">
      <alignment horizontal="left"/>
      <protection locked="0"/>
    </xf>
    <xf numFmtId="170" fontId="16" fillId="3" borderId="42" xfId="0" applyNumberFormat="1" applyFont="1" applyFill="1" applyBorder="1" applyAlignment="1" applyProtection="1">
      <alignment horizontal="center" vertical="center" wrapText="1"/>
      <protection/>
    </xf>
    <xf numFmtId="170" fontId="16" fillId="3" borderId="43" xfId="0" applyNumberFormat="1" applyFont="1" applyFill="1" applyBorder="1" applyAlignment="1" applyProtection="1">
      <alignment horizontal="center" vertical="center" wrapText="1"/>
      <protection/>
    </xf>
    <xf numFmtId="170" fontId="16" fillId="3" borderId="44" xfId="0" applyNumberFormat="1" applyFont="1" applyFill="1" applyBorder="1" applyAlignment="1" applyProtection="1">
      <alignment horizontal="center" vertical="center" wrapText="1"/>
      <protection/>
    </xf>
    <xf numFmtId="0" fontId="0" fillId="0" borderId="0" xfId="0" applyBorder="1" applyAlignment="1" applyProtection="1">
      <alignment/>
      <protection/>
    </xf>
    <xf numFmtId="170" fontId="16" fillId="0" borderId="0" xfId="0" applyNumberFormat="1" applyFont="1" applyFill="1" applyBorder="1" applyAlignment="1">
      <alignment/>
    </xf>
    <xf numFmtId="170" fontId="16" fillId="0" borderId="0" xfId="0" applyNumberFormat="1" applyFont="1" applyFill="1" applyBorder="1" applyAlignment="1" applyProtection="1">
      <alignment/>
      <protection/>
    </xf>
    <xf numFmtId="49" fontId="6" fillId="0" borderId="0" xfId="0" applyNumberFormat="1" applyFont="1" applyFill="1" applyBorder="1" applyAlignment="1" applyProtection="1">
      <alignment horizontal="left" wrapText="1"/>
      <protection/>
    </xf>
    <xf numFmtId="0" fontId="0" fillId="0" borderId="45" xfId="0" applyFill="1" applyBorder="1" applyAlignment="1" applyProtection="1">
      <alignment horizontal="left"/>
      <protection locked="0"/>
    </xf>
    <xf numFmtId="0" fontId="0" fillId="4" borderId="46" xfId="0" applyFill="1" applyBorder="1" applyAlignment="1" applyProtection="1">
      <alignment/>
      <protection/>
    </xf>
    <xf numFmtId="0" fontId="0" fillId="4" borderId="2" xfId="0" applyFill="1" applyBorder="1" applyAlignment="1" applyProtection="1">
      <alignment/>
      <protection/>
    </xf>
    <xf numFmtId="0" fontId="0" fillId="0" borderId="4" xfId="0" applyBorder="1" applyAlignment="1">
      <alignment wrapText="1"/>
    </xf>
    <xf numFmtId="0" fontId="0" fillId="0" borderId="4" xfId="0" applyBorder="1" applyAlignment="1">
      <alignment/>
    </xf>
    <xf numFmtId="0" fontId="0" fillId="4" borderId="4" xfId="0" applyFill="1" applyBorder="1" applyAlignment="1">
      <alignment/>
    </xf>
    <xf numFmtId="0" fontId="0" fillId="0" borderId="39" xfId="0" applyBorder="1" applyAlignment="1">
      <alignment wrapText="1"/>
    </xf>
    <xf numFmtId="0" fontId="17" fillId="7" borderId="40" xfId="0" applyFont="1" applyFill="1" applyBorder="1" applyAlignment="1" applyProtection="1">
      <alignment/>
      <protection locked="0"/>
    </xf>
    <xf numFmtId="0" fontId="17" fillId="7" borderId="24" xfId="0" applyFont="1" applyFill="1" applyBorder="1" applyAlignment="1" applyProtection="1">
      <alignment/>
      <protection locked="0"/>
    </xf>
    <xf numFmtId="170" fontId="16" fillId="2" borderId="40" xfId="0" applyNumberFormat="1" applyFont="1" applyFill="1" applyBorder="1" applyAlignment="1" applyProtection="1">
      <alignment/>
      <protection/>
    </xf>
    <xf numFmtId="170" fontId="16" fillId="2" borderId="24" xfId="0" applyNumberFormat="1" applyFont="1" applyFill="1" applyBorder="1" applyAlignment="1" applyProtection="1">
      <alignment/>
      <protection/>
    </xf>
    <xf numFmtId="49" fontId="0" fillId="0" borderId="0" xfId="0" applyNumberFormat="1" applyFill="1" applyBorder="1" applyAlignment="1" applyProtection="1">
      <alignment/>
      <protection/>
    </xf>
    <xf numFmtId="2" fontId="17" fillId="2" borderId="15" xfId="0" applyNumberFormat="1" applyFont="1" applyFill="1" applyBorder="1" applyAlignment="1">
      <alignment/>
    </xf>
    <xf numFmtId="2" fontId="17" fillId="2" borderId="46" xfId="0" applyNumberFormat="1" applyFont="1" applyFill="1" applyBorder="1" applyAlignment="1">
      <alignment/>
    </xf>
    <xf numFmtId="2" fontId="17" fillId="2" borderId="47" xfId="0" applyNumberFormat="1" applyFont="1" applyFill="1" applyBorder="1" applyAlignment="1">
      <alignment/>
    </xf>
    <xf numFmtId="49" fontId="6" fillId="8" borderId="23" xfId="0" applyNumberFormat="1" applyFont="1" applyFill="1" applyBorder="1" applyAlignment="1" applyProtection="1">
      <alignment horizontal="center" vertical="center" wrapText="1"/>
      <protection/>
    </xf>
    <xf numFmtId="0" fontId="16" fillId="8" borderId="12" xfId="0" applyFont="1" applyFill="1" applyBorder="1" applyAlignment="1">
      <alignment horizontal="center" vertical="center" wrapText="1"/>
    </xf>
    <xf numFmtId="0" fontId="16" fillId="3" borderId="23" xfId="0" applyFont="1" applyFill="1" applyBorder="1" applyAlignment="1">
      <alignment horizontal="center" vertical="center"/>
    </xf>
    <xf numFmtId="0" fontId="16" fillId="0" borderId="0" xfId="0" applyFont="1" applyBorder="1" applyAlignment="1" applyProtection="1">
      <alignment vertical="center"/>
      <protection locked="0"/>
    </xf>
    <xf numFmtId="0" fontId="16" fillId="8" borderId="2" xfId="0" applyFont="1" applyFill="1" applyBorder="1" applyAlignment="1">
      <alignment horizontal="center" vertical="center" wrapText="1"/>
    </xf>
    <xf numFmtId="0" fontId="16" fillId="3" borderId="4" xfId="0" applyFont="1" applyFill="1" applyBorder="1" applyAlignment="1">
      <alignment horizontal="center" vertical="center"/>
    </xf>
    <xf numFmtId="0" fontId="19" fillId="3" borderId="48" xfId="0" applyFont="1" applyFill="1" applyBorder="1" applyAlignment="1" applyProtection="1">
      <alignment horizontal="center" vertical="center" wrapText="1"/>
      <protection/>
    </xf>
    <xf numFmtId="49" fontId="19" fillId="3" borderId="5" xfId="0" applyNumberFormat="1" applyFont="1" applyFill="1" applyBorder="1" applyAlignment="1" applyProtection="1">
      <alignment horizontal="center" vertical="center" wrapText="1"/>
      <protection/>
    </xf>
    <xf numFmtId="49" fontId="6" fillId="3" borderId="23" xfId="0" applyNumberFormat="1" applyFont="1" applyFill="1" applyBorder="1" applyAlignment="1" applyProtection="1">
      <alignment horizontal="left" wrapText="1"/>
      <protection/>
    </xf>
    <xf numFmtId="49" fontId="6" fillId="3" borderId="46" xfId="0" applyNumberFormat="1" applyFont="1" applyFill="1" applyBorder="1" applyAlignment="1" applyProtection="1">
      <alignment horizontal="left" wrapText="1"/>
      <protection/>
    </xf>
    <xf numFmtId="49" fontId="6" fillId="3" borderId="39" xfId="0" applyNumberFormat="1" applyFont="1" applyFill="1" applyBorder="1" applyAlignment="1" applyProtection="1">
      <alignment horizontal="left" wrapText="1"/>
      <protection/>
    </xf>
    <xf numFmtId="0" fontId="17" fillId="6" borderId="1" xfId="0" applyFont="1" applyFill="1" applyBorder="1" applyAlignment="1">
      <alignment/>
    </xf>
    <xf numFmtId="0" fontId="17" fillId="6" borderId="49" xfId="0" applyFont="1" applyFill="1" applyBorder="1" applyAlignment="1">
      <alignment/>
    </xf>
    <xf numFmtId="0" fontId="17" fillId="6" borderId="4" xfId="0" applyFont="1" applyFill="1" applyBorder="1" applyAlignment="1" applyProtection="1">
      <alignment horizontal="left"/>
      <protection locked="0"/>
    </xf>
    <xf numFmtId="0" fontId="17" fillId="6" borderId="39" xfId="0" applyFont="1" applyFill="1" applyBorder="1" applyAlignment="1" applyProtection="1">
      <alignment horizontal="left"/>
      <protection locked="0"/>
    </xf>
    <xf numFmtId="0" fontId="17" fillId="6" borderId="50" xfId="0" applyFont="1" applyFill="1" applyBorder="1" applyAlignment="1">
      <alignment/>
    </xf>
    <xf numFmtId="0" fontId="17" fillId="6" borderId="51" xfId="0" applyFont="1" applyFill="1" applyBorder="1" applyAlignment="1">
      <alignment/>
    </xf>
    <xf numFmtId="170" fontId="16" fillId="3" borderId="2" xfId="0" applyNumberFormat="1" applyFont="1" applyFill="1" applyBorder="1" applyAlignment="1">
      <alignment/>
    </xf>
    <xf numFmtId="170" fontId="16" fillId="3" borderId="26" xfId="0" applyNumberFormat="1" applyFont="1" applyFill="1" applyBorder="1" applyAlignment="1" applyProtection="1">
      <alignment/>
      <protection/>
    </xf>
    <xf numFmtId="170" fontId="16" fillId="3" borderId="6" xfId="0" applyNumberFormat="1" applyFont="1" applyFill="1" applyBorder="1" applyAlignment="1">
      <alignment/>
    </xf>
    <xf numFmtId="170" fontId="16" fillId="3" borderId="33" xfId="0" applyNumberFormat="1" applyFont="1" applyFill="1" applyBorder="1" applyAlignment="1" applyProtection="1">
      <alignment/>
      <protection/>
    </xf>
    <xf numFmtId="49" fontId="6" fillId="3" borderId="52" xfId="0" applyNumberFormat="1" applyFont="1" applyFill="1" applyBorder="1" applyAlignment="1" applyProtection="1">
      <alignment horizontal="center" vertical="center"/>
      <protection/>
    </xf>
    <xf numFmtId="0" fontId="0" fillId="3" borderId="53" xfId="0" applyFill="1" applyBorder="1" applyAlignment="1">
      <alignment horizontal="center" vertical="center"/>
    </xf>
    <xf numFmtId="0" fontId="0" fillId="3" borderId="54" xfId="0" applyFill="1" applyBorder="1" applyAlignment="1">
      <alignment horizontal="center" vertical="center"/>
    </xf>
    <xf numFmtId="0" fontId="20" fillId="7" borderId="31" xfId="0" applyFont="1" applyFill="1" applyBorder="1" applyAlignment="1" applyProtection="1">
      <alignment horizontal="center" vertical="center" wrapText="1"/>
      <protection locked="0"/>
    </xf>
    <xf numFmtId="0" fontId="0" fillId="7" borderId="55" xfId="0" applyFont="1" applyFill="1" applyBorder="1" applyAlignment="1" applyProtection="1">
      <alignment horizontal="center" vertical="center" wrapText="1"/>
      <protection locked="0"/>
    </xf>
    <xf numFmtId="0" fontId="2" fillId="3" borderId="12" xfId="0" applyFont="1" applyFill="1" applyBorder="1" applyAlignment="1" applyProtection="1">
      <alignment horizontal="center" vertical="center" wrapText="1"/>
      <protection/>
    </xf>
    <xf numFmtId="0" fontId="0" fillId="0" borderId="40" xfId="0" applyBorder="1" applyAlignment="1" applyProtection="1">
      <alignment horizontal="center" vertical="center" wrapText="1"/>
      <protection/>
    </xf>
    <xf numFmtId="0" fontId="0" fillId="2" borderId="31" xfId="0" applyFill="1" applyBorder="1" applyAlignment="1" applyProtection="1">
      <alignment/>
      <protection/>
    </xf>
    <xf numFmtId="0" fontId="0" fillId="0" borderId="55" xfId="0" applyBorder="1" applyAlignment="1">
      <alignment/>
    </xf>
    <xf numFmtId="0" fontId="16" fillId="3" borderId="30" xfId="0" applyFont="1" applyFill="1" applyBorder="1" applyAlignment="1">
      <alignment horizontal="center" vertical="center"/>
    </xf>
    <xf numFmtId="0" fontId="16" fillId="3" borderId="56" xfId="0" applyFont="1" applyFill="1" applyBorder="1" applyAlignment="1">
      <alignment horizontal="center" vertical="center"/>
    </xf>
    <xf numFmtId="0" fontId="0" fillId="6" borderId="31" xfId="0" applyFill="1" applyBorder="1" applyAlignment="1" applyProtection="1">
      <alignment/>
      <protection locked="0"/>
    </xf>
    <xf numFmtId="0" fontId="16" fillId="0" borderId="56" xfId="0" applyFont="1" applyBorder="1" applyAlignment="1">
      <alignment horizontal="center" vertical="center"/>
    </xf>
    <xf numFmtId="0" fontId="6" fillId="3" borderId="12" xfId="0" applyFont="1" applyFill="1" applyBorder="1" applyAlignment="1" applyProtection="1">
      <alignment horizontal="center" vertical="center" wrapText="1"/>
      <protection/>
    </xf>
    <xf numFmtId="0" fontId="16" fillId="0" borderId="40" xfId="0" applyFont="1" applyBorder="1" applyAlignment="1" applyProtection="1">
      <alignment horizontal="center" vertical="center" wrapText="1"/>
      <protection/>
    </xf>
    <xf numFmtId="0" fontId="0" fillId="2" borderId="55" xfId="0" applyFill="1" applyBorder="1" applyAlignment="1" applyProtection="1">
      <alignment/>
      <protection/>
    </xf>
    <xf numFmtId="0" fontId="0" fillId="7" borderId="31" xfId="0" applyFill="1" applyBorder="1" applyAlignment="1" applyProtection="1">
      <alignment horizontal="center"/>
      <protection locked="0"/>
    </xf>
    <xf numFmtId="0" fontId="0" fillId="7" borderId="55" xfId="0" applyFill="1" applyBorder="1" applyAlignment="1" applyProtection="1">
      <alignment horizontal="center"/>
      <protection locked="0"/>
    </xf>
    <xf numFmtId="0" fontId="16" fillId="3" borderId="31" xfId="0" applyFont="1" applyFill="1" applyBorder="1" applyAlignment="1">
      <alignment horizontal="center" vertical="center"/>
    </xf>
    <xf numFmtId="0" fontId="16" fillId="3" borderId="55" xfId="0" applyFont="1" applyFill="1" applyBorder="1" applyAlignment="1">
      <alignment horizontal="center" vertical="center"/>
    </xf>
    <xf numFmtId="0" fontId="0" fillId="7" borderId="32" xfId="0" applyFill="1" applyBorder="1" applyAlignment="1" applyProtection="1">
      <alignment horizontal="center"/>
      <protection locked="0"/>
    </xf>
    <xf numFmtId="0" fontId="0" fillId="7" borderId="57" xfId="0" applyFill="1" applyBorder="1" applyAlignment="1" applyProtection="1">
      <alignment horizontal="center"/>
      <protection locked="0"/>
    </xf>
    <xf numFmtId="0" fontId="0" fillId="2" borderId="31" xfId="0" applyFill="1" applyBorder="1" applyAlignment="1" applyProtection="1">
      <alignment horizontal="center"/>
      <protection/>
    </xf>
    <xf numFmtId="0" fontId="0" fillId="2" borderId="55" xfId="0" applyFill="1" applyBorder="1" applyAlignment="1" applyProtection="1">
      <alignment horizontal="center"/>
      <protection/>
    </xf>
    <xf numFmtId="0" fontId="0" fillId="7" borderId="31" xfId="0" applyFill="1" applyBorder="1" applyAlignment="1" applyProtection="1">
      <alignment/>
      <protection locked="0"/>
    </xf>
    <xf numFmtId="0" fontId="0" fillId="7" borderId="55" xfId="0" applyFill="1" applyBorder="1" applyAlignment="1" applyProtection="1">
      <alignment/>
      <protection locked="0"/>
    </xf>
    <xf numFmtId="0" fontId="0" fillId="7" borderId="32" xfId="0" applyFill="1" applyBorder="1" applyAlignment="1" applyProtection="1">
      <alignment/>
      <protection locked="0"/>
    </xf>
    <xf numFmtId="0" fontId="0" fillId="7" borderId="57" xfId="0" applyFill="1" applyBorder="1" applyAlignment="1" applyProtection="1">
      <alignment/>
      <protection locked="0"/>
    </xf>
    <xf numFmtId="0" fontId="16" fillId="0" borderId="55" xfId="0" applyFont="1" applyBorder="1" applyAlignment="1">
      <alignment horizontal="center" vertical="center"/>
    </xf>
    <xf numFmtId="0" fontId="0" fillId="7" borderId="55" xfId="0" applyFill="1" applyBorder="1" applyAlignment="1">
      <alignment/>
    </xf>
    <xf numFmtId="0" fontId="0" fillId="7" borderId="57" xfId="0" applyFill="1" applyBorder="1" applyAlignment="1">
      <alignment/>
    </xf>
    <xf numFmtId="49" fontId="0" fillId="7" borderId="16" xfId="0" applyNumberFormat="1" applyFill="1" applyBorder="1" applyAlignment="1" applyProtection="1">
      <alignment/>
      <protection/>
    </xf>
    <xf numFmtId="0" fontId="0" fillId="0" borderId="58" xfId="0" applyBorder="1" applyAlignment="1" applyProtection="1">
      <alignment/>
      <protection/>
    </xf>
    <xf numFmtId="0" fontId="0" fillId="0" borderId="59" xfId="0" applyBorder="1" applyAlignment="1" applyProtection="1">
      <alignment/>
      <protection/>
    </xf>
    <xf numFmtId="49" fontId="0" fillId="7" borderId="4" xfId="0" applyNumberFormat="1" applyFill="1" applyBorder="1" applyAlignment="1" applyProtection="1">
      <alignment/>
      <protection/>
    </xf>
    <xf numFmtId="0" fontId="0" fillId="0" borderId="1" xfId="0" applyBorder="1" applyAlignment="1" applyProtection="1">
      <alignment/>
      <protection/>
    </xf>
    <xf numFmtId="0" fontId="0" fillId="0" borderId="49" xfId="0" applyBorder="1" applyAlignment="1" applyProtection="1">
      <alignment/>
      <protection/>
    </xf>
    <xf numFmtId="166" fontId="2" fillId="0" borderId="60" xfId="0" applyNumberFormat="1" applyFont="1" applyFill="1" applyBorder="1" applyAlignment="1" applyProtection="1">
      <alignment horizontal="center" vertical="center"/>
      <protection/>
    </xf>
    <xf numFmtId="0" fontId="0" fillId="0" borderId="61" xfId="0" applyBorder="1" applyAlignment="1">
      <alignment vertical="center"/>
    </xf>
    <xf numFmtId="0" fontId="0" fillId="0" borderId="62" xfId="0" applyBorder="1" applyAlignment="1">
      <alignment vertical="center"/>
    </xf>
    <xf numFmtId="0" fontId="0" fillId="7" borderId="4" xfId="0" applyNumberFormat="1" applyFill="1" applyBorder="1" applyAlignment="1" applyProtection="1">
      <alignment/>
      <protection/>
    </xf>
    <xf numFmtId="0" fontId="0" fillId="0" borderId="1" xfId="0" applyNumberFormat="1" applyBorder="1" applyAlignment="1" applyProtection="1">
      <alignment/>
      <protection/>
    </xf>
    <xf numFmtId="0" fontId="0" fillId="0" borderId="49" xfId="0" applyNumberFormat="1" applyBorder="1" applyAlignment="1" applyProtection="1">
      <alignment/>
      <protection/>
    </xf>
  </cellXfs>
  <cellStyles count="9">
    <cellStyle name="Normal" xfId="0"/>
    <cellStyle name="Comma" xfId="15"/>
    <cellStyle name="Comma [0]" xfId="16"/>
    <cellStyle name="Comment" xfId="17"/>
    <cellStyle name="Currency" xfId="18"/>
    <cellStyle name="Currency [0]" xfId="19"/>
    <cellStyle name="Followed Hyperlink"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104775</xdr:rowOff>
    </xdr:from>
    <xdr:to>
      <xdr:col>10</xdr:col>
      <xdr:colOff>476250</xdr:colOff>
      <xdr:row>148</xdr:row>
      <xdr:rowOff>47625</xdr:rowOff>
    </xdr:to>
    <xdr:sp>
      <xdr:nvSpPr>
        <xdr:cNvPr id="1" name="TextBox 3"/>
        <xdr:cNvSpPr txBox="1">
          <a:spLocks noChangeArrowheads="1"/>
        </xdr:cNvSpPr>
      </xdr:nvSpPr>
      <xdr:spPr>
        <a:xfrm>
          <a:off x="76200" y="104775"/>
          <a:ext cx="6496050" cy="23907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1" u="none" baseline="0">
              <a:latin typeface="Times New Roman"/>
              <a:ea typeface="Times New Roman"/>
              <a:cs typeface="Times New Roman"/>
            </a:rPr>
            <a:t>Updated May 2008</a:t>
          </a:r>
          <a:r>
            <a:rPr lang="en-US" cap="none" sz="1200" b="0" i="0" u="none" baseline="0">
              <a:latin typeface="Times New Roman"/>
              <a:ea typeface="Times New Roman"/>
              <a:cs typeface="Times New Roman"/>
            </a:rPr>
            <a:t>
The following worksheets can be found in this CAPS calculation spreadsheet:
</a:t>
          </a:r>
          <a:r>
            <a:rPr lang="en-US" cap="none" sz="1200" b="1" i="0" u="none" baseline="0">
              <a:latin typeface="Times New Roman"/>
              <a:ea typeface="Times New Roman"/>
              <a:cs typeface="Times New Roman"/>
            </a:rPr>
            <a:t>Readme (instructions):</a:t>
          </a:r>
          <a:r>
            <a:rPr lang="en-US" cap="none" sz="1200" b="0" i="0" u="none" baseline="0">
              <a:latin typeface="Times New Roman"/>
              <a:ea typeface="Times New Roman"/>
              <a:cs typeface="Times New Roman"/>
            </a:rPr>
            <a:t> General overview and instructions on spreadsheet use.
</a:t>
          </a:r>
          <a:r>
            <a:rPr lang="en-US" cap="none" sz="1200" b="1" i="0" u="none" baseline="0">
              <a:latin typeface="Times New Roman"/>
              <a:ea typeface="Times New Roman"/>
              <a:cs typeface="Times New Roman"/>
            </a:rPr>
            <a:t>Emissions, Dispersion and Results (inputs and results):</a:t>
          </a:r>
          <a:r>
            <a:rPr lang="en-US" cap="none" sz="1200" b="0" i="0" u="none" baseline="0">
              <a:latin typeface="Times New Roman"/>
              <a:ea typeface="Times New Roman"/>
              <a:cs typeface="Times New Roman"/>
            </a:rPr>
            <a:t> This worksheet is the one where you will enter data and see results displayed.  It is marked with a yellow tab. Other worksheets are marked with white tabs.  The user must enter values into all boxes that are yellow (for each stack that is considered) in this worksheet and may enter values into boxes that are white. A user has the option of entering information into either the Default Dispersion Factor Look Up Table or the Specific Dispersion Factor Table.  If specific dispersion factors are entered, they are used preferentially over the look-up table factors.
</a:t>
          </a:r>
          <a:r>
            <a:rPr lang="en-US" cap="none" sz="1200" b="1" i="0" u="none" baseline="0">
              <a:latin typeface="Times New Roman"/>
              <a:ea typeface="Times New Roman"/>
              <a:cs typeface="Times New Roman"/>
            </a:rPr>
            <a:t>Concs (reference):</a:t>
          </a:r>
          <a:r>
            <a:rPr lang="en-US" cap="none" sz="1200" b="0" i="0" u="none" baseline="0">
              <a:latin typeface="Times New Roman"/>
              <a:ea typeface="Times New Roman"/>
              <a:cs typeface="Times New Roman"/>
            </a:rPr>
            <a:t> No inputs allowed on this page. Contains concentrations calculated from emissions and dispersion factors.
</a:t>
          </a:r>
          <a:r>
            <a:rPr lang="en-US" cap="none" sz="1200" b="1" i="0" u="none" baseline="0">
              <a:latin typeface="Times New Roman"/>
              <a:ea typeface="Times New Roman"/>
              <a:cs typeface="Times New Roman"/>
            </a:rPr>
            <a:t>Standards (reference):</a:t>
          </a:r>
          <a:r>
            <a:rPr lang="en-US" cap="none" sz="1200" b="0" i="0" u="none" baseline="0">
              <a:latin typeface="Times New Roman"/>
              <a:ea typeface="Times New Roman"/>
              <a:cs typeface="Times New Roman"/>
            </a:rPr>
            <a:t> No inputs allowed on this page. Criteria pollutant ambient air quality standards.
</a:t>
          </a:r>
          <a:r>
            <a:rPr lang="en-US" cap="none" sz="1200" b="1" i="0" u="none" baseline="0">
              <a:latin typeface="Times New Roman"/>
              <a:ea typeface="Times New Roman"/>
              <a:cs typeface="Times New Roman"/>
            </a:rPr>
            <a:t>Disp Tables (reference):</a:t>
          </a:r>
          <a:r>
            <a:rPr lang="en-US" cap="none" sz="1200" b="0" i="0" u="none" baseline="0">
              <a:latin typeface="Times New Roman"/>
              <a:ea typeface="Times New Roman"/>
              <a:cs typeface="Times New Roman"/>
            </a:rPr>
            <a:t> No inputs allowed on this page. These default dispersion factors were developed by pre-running the US EPA AERMOD air dispersion model for a wide range of stack heights and distances to the property line.  Other inputs were selected to be “conservative,” i.e., underestimate dispersion.  These dispersion tables are used in the default case when the user inputs the stack height and property line distance in the Emissions, Dispersion and Results worksheet.  These hourly, 3-hour, 24-hour, and annual factors are used to estimate the maximum air concentrations at or beyond the property line distance.  Dispersion factor units are in µg/ m3 per gram/sec (micrograms per cubic meter per gram per second).
</a:t>
          </a:r>
          <a:r>
            <a:rPr lang="en-US" cap="none" sz="1200" b="1" i="0" u="none" baseline="0">
              <a:latin typeface="Times New Roman"/>
              <a:ea typeface="Times New Roman"/>
              <a:cs typeface="Times New Roman"/>
            </a:rPr>
            <a:t>Instructions: </a:t>
          </a:r>
          <a:r>
            <a:rPr lang="en-US" cap="none" sz="1200" b="0" i="0" u="none" baseline="0">
              <a:latin typeface="Times New Roman"/>
              <a:ea typeface="Times New Roman"/>
              <a:cs typeface="Times New Roman"/>
            </a:rPr>
            <a:t>
</a:t>
          </a:r>
          <a:r>
            <a:rPr lang="en-US" cap="none" sz="1200" b="1" i="0" u="none" baseline="0">
              <a:latin typeface="Times New Roman"/>
              <a:ea typeface="Times New Roman"/>
              <a:cs typeface="Times New Roman"/>
            </a:rPr>
            <a:t>1. Enter Screening Date:</a:t>
          </a:r>
          <a:r>
            <a:rPr lang="en-US" cap="none" sz="1200" b="0" i="0" u="none" baseline="0">
              <a:latin typeface="Times New Roman"/>
              <a:ea typeface="Times New Roman"/>
              <a:cs typeface="Times New Roman"/>
            </a:rPr>
            <a:t> Enter today’s date.
</a:t>
          </a:r>
          <a:r>
            <a:rPr lang="en-US" cap="none" sz="1200" b="1" i="0" u="none" baseline="0">
              <a:latin typeface="Times New Roman"/>
              <a:ea typeface="Times New Roman"/>
              <a:cs typeface="Times New Roman"/>
            </a:rPr>
            <a:t>2. Enter Facility ID No.:</a:t>
          </a:r>
          <a:r>
            <a:rPr lang="en-US" cap="none" sz="1200" b="0" i="0" u="none" baseline="0">
              <a:latin typeface="Times New Roman"/>
              <a:ea typeface="Times New Roman"/>
              <a:cs typeface="Times New Roman"/>
            </a:rPr>
            <a:t> Use the same 8-digit facility ID number used in GI-01
</a:t>
          </a:r>
          <a:r>
            <a:rPr lang="en-US" cap="none" sz="1200" b="1" i="0" u="none" baseline="0">
              <a:latin typeface="Times New Roman"/>
              <a:ea typeface="Times New Roman"/>
              <a:cs typeface="Times New Roman"/>
            </a:rPr>
            <a:t>3. Enter Facility Name:</a:t>
          </a:r>
          <a:r>
            <a:rPr lang="en-US" cap="none" sz="1200" b="0" i="0" u="none" baseline="0">
              <a:latin typeface="Times New Roman"/>
              <a:ea typeface="Times New Roman"/>
              <a:cs typeface="Times New Roman"/>
            </a:rPr>
            <a:t> Enter the facility name as it will appear on the permit.
</a:t>
          </a:r>
          <a:r>
            <a:rPr lang="en-US" cap="none" sz="1200" b="1" i="0" u="none" baseline="0">
              <a:latin typeface="Times New Roman"/>
              <a:ea typeface="Times New Roman"/>
              <a:cs typeface="Times New Roman"/>
            </a:rPr>
            <a:t>4. Enter Facility Location:</a:t>
          </a:r>
          <a:r>
            <a:rPr lang="en-US" cap="none" sz="1200" b="0" i="0" u="none" baseline="0">
              <a:latin typeface="Times New Roman"/>
              <a:ea typeface="Times New Roman"/>
              <a:cs typeface="Times New Roman"/>
            </a:rPr>
            <a:t> Enter the street address and town the facility is located in.
</a:t>
          </a:r>
          <a:r>
            <a:rPr lang="en-US" cap="none" sz="1200" b="1" i="0" u="none" baseline="0">
              <a:latin typeface="Times New Roman"/>
              <a:ea typeface="Times New Roman"/>
              <a:cs typeface="Times New Roman"/>
            </a:rPr>
            <a:t>5. Decide which stacks you will combine, if any.</a:t>
          </a:r>
          <a:r>
            <a:rPr lang="en-US" cap="none" sz="1200" b="0" i="0" u="none" baseline="0">
              <a:latin typeface="Times New Roman"/>
              <a:ea typeface="Times New Roman"/>
              <a:cs typeface="Times New Roman"/>
            </a:rPr>
            <a:t> You do not need to combine any stacks at your facility, but if you do, three approaches are described below. By combining stacks you will reduce the amount of data needed to enter into the spreadsheet, however, the results will be more conservative than if you enter specific information for each stack. Regardless of approach selected, all stacks listed in form GI-04 must be accounted for either as part of a group, or as individual stacks. Much of the information needed in the following steps may be obtained from Forms GI-04 (Stack/Vent Information), GI-05B (Emissions Unit Information) and GI-07 (Facility Emissions Summary).  If you combine stacks, you can use the Optional Stack Description cells to describe which stacks were combined.
</a:t>
          </a:r>
          <a:r>
            <a:rPr lang="en-US" cap="none" sz="1200" b="1" i="0" u="none" baseline="0">
              <a:latin typeface="Times New Roman"/>
              <a:ea typeface="Times New Roman"/>
              <a:cs typeface="Times New Roman"/>
            </a:rPr>
            <a:t>• Approach 1:</a:t>
          </a:r>
          <a:r>
            <a:rPr lang="en-US" cap="none" sz="1200" b="0" i="0" u="none" baseline="0">
              <a:latin typeface="Times New Roman"/>
              <a:ea typeface="Times New Roman"/>
              <a:cs typeface="Times New Roman"/>
            </a:rPr>
            <a:t> One stack for the entire facility. Assume all emissions of a given pollutant exhaust through the shortest stack at the facility and the distance from the stack to the property line is the shortest distance from any stack to the property line. Follow steps 6- 13 assuming one stack. This is the most conservative approach and can be used on an individual pollutant basis, i.e. you could use the one stack approach for NOx and multiple stacks for SO2, and PM10.
</a:t>
          </a:r>
          <a:r>
            <a:rPr lang="en-US" cap="none" sz="1200" b="1" i="0" u="none" baseline="0">
              <a:latin typeface="Times New Roman"/>
              <a:ea typeface="Times New Roman"/>
              <a:cs typeface="Times New Roman"/>
            </a:rPr>
            <a:t>• Approach 2:</a:t>
          </a:r>
          <a:r>
            <a:rPr lang="en-US" cap="none" sz="1200" b="0" i="0" u="none" baseline="0">
              <a:latin typeface="Times New Roman"/>
              <a:ea typeface="Times New Roman"/>
              <a:cs typeface="Times New Roman"/>
            </a:rPr>
            <a:t> Combining stacks with similar heights for use with Default Dispersion Factor Look-up Table. Create different groups of stacks by combining those with similar heights in each group. Within each group, select the shortest stack height and shortest distance to the property line. The look-up table reflects generally worst-case conditions for other parameters, e.g. stack diameter, stack exit velocity, etc. Follow steps 6-13 using your assumed number of stacks. 
</a:t>
          </a:r>
          <a:r>
            <a:rPr lang="en-US" cap="none" sz="1200" b="1" i="0" u="none" baseline="0">
              <a:latin typeface="Times New Roman"/>
              <a:ea typeface="Times New Roman"/>
              <a:cs typeface="Times New Roman"/>
            </a:rPr>
            <a:t>• Approach 3:</a:t>
          </a:r>
          <a:r>
            <a:rPr lang="en-US" cap="none" sz="1200" b="0" i="0" u="none" baseline="0">
              <a:latin typeface="Times New Roman"/>
              <a:ea typeface="Times New Roman"/>
              <a:cs typeface="Times New Roman"/>
            </a:rPr>
            <a:t> Combining stacks with similar dispersion characteristics for use with Specific Dispersion Factor Table. To accommodate multiple stacks more efficiently, it may be helpful to group stacks with similar dispersion characteristics such as stack height, exit velocity, exit temperature, and proximity to similarly sized buildings. “Similar” means stacks are located within approximately 100 meters of each other near similar sized buildings and stack parameters vary less than 20 percent. Follow steps 6-9 and 14-15 using your assumed number of stacks. 
</a:t>
          </a:r>
          <a:r>
            <a:rPr lang="en-US" cap="none" sz="1200" b="1" i="0" u="none" baseline="0">
              <a:latin typeface="Times New Roman"/>
              <a:ea typeface="Times New Roman"/>
              <a:cs typeface="Times New Roman"/>
            </a:rPr>
            <a:t>6. For each stack, enter the summed potential emissions of SO2</a:t>
          </a:r>
          <a:r>
            <a:rPr lang="en-US" cap="none" sz="1200" b="0" i="0" u="none" baseline="0">
              <a:latin typeface="Times New Roman"/>
              <a:ea typeface="Times New Roman"/>
              <a:cs typeface="Times New Roman"/>
            </a:rPr>
            <a:t> in units of pounds per hour for all emissions units venting to that stack for which calculations were performed under part 7007.1147. However, emission units with an hourly potential emission rate of less than 0.1 pounds per hour of SO2 do not need to be included. If control equipment efficiencies in the control equipment rule are used for calculation of actual emissions, then those efficiencies should be included in determining hourly potential emissions for each stack. 
</a:t>
          </a:r>
          <a:r>
            <a:rPr lang="en-US" cap="none" sz="1200" b="1" i="0" u="none" baseline="0">
              <a:latin typeface="Times New Roman"/>
              <a:ea typeface="Times New Roman"/>
              <a:cs typeface="Times New Roman"/>
            </a:rPr>
            <a:t>7. For each stack, enter the summed potential emissions of PM10</a:t>
          </a:r>
          <a:r>
            <a:rPr lang="en-US" cap="none" sz="1200" b="0" i="0" u="none" baseline="0">
              <a:latin typeface="Times New Roman"/>
              <a:ea typeface="Times New Roman"/>
              <a:cs typeface="Times New Roman"/>
            </a:rPr>
            <a:t> in units of pounds per hour for all emissions units venting to that stack for which calculations were performed under part 7007.1147 except that fugitive dust emissions from unpaved roads and parking lots do not need to be included unless requested by the MPCA. In addition, emission units with an hourly potential emission rate of less than 0.1 pounds per hour of PM10 do not need to be included. If control equipment efficiencies in the control equipment rule are used for calculation of actual emissions, then those efficiencies should be included in determining hourly potential emissions for each stack. Outdoor stockpiles and transfer points can be simulated as a short stack using the look-up table or as an area source using SCREEN3 to develop a dispersion factor.
</a:t>
          </a:r>
          <a:r>
            <a:rPr lang="en-US" cap="none" sz="1200" b="1" i="0" u="none" baseline="0">
              <a:latin typeface="Times New Roman"/>
              <a:ea typeface="Times New Roman"/>
              <a:cs typeface="Times New Roman"/>
            </a:rPr>
            <a:t>8. (Optional) Enter the estimated future annual emissions of PM10 and SO2</a:t>
          </a:r>
          <a:r>
            <a:rPr lang="en-US" cap="none" sz="1200" b="0" i="0" u="none" baseline="0">
              <a:latin typeface="Times New Roman"/>
              <a:ea typeface="Times New Roman"/>
              <a:cs typeface="Times New Roman"/>
            </a:rPr>
            <a:t> for each stack. (Note the rule does not require that you do an assessment of the annual PM10 and SO2 standards.)
</a:t>
          </a:r>
          <a:r>
            <a:rPr lang="en-US" cap="none" sz="1200" b="1" i="0" u="none" baseline="0">
              <a:latin typeface="Times New Roman"/>
              <a:ea typeface="Times New Roman"/>
              <a:cs typeface="Times New Roman"/>
            </a:rPr>
            <a:t>9. Enter the estimated future annual NOx emissions</a:t>
          </a:r>
          <a:r>
            <a:rPr lang="en-US" cap="none" sz="1200" b="0" i="0" u="none" baseline="0">
              <a:latin typeface="Times New Roman"/>
              <a:ea typeface="Times New Roman"/>
              <a:cs typeface="Times New Roman"/>
            </a:rPr>
            <a:t> from the each stack. You do not need to enter potential emissions, but the highest actual emissions you would reasonably expect your facility to emit. To stay in compliance with capped permit requirements, your actual facility-wide emissions in a calendar year must not exceed the total annual facility-wide NOx emissions entered in this assessment.
</a:t>
          </a:r>
          <a:r>
            <a:rPr lang="en-US" cap="none" sz="1200" b="1" i="0" u="none" baseline="0">
              <a:latin typeface="Times New Roman"/>
              <a:ea typeface="Times New Roman"/>
              <a:cs typeface="Times New Roman"/>
            </a:rPr>
            <a:t>10.</a:t>
          </a:r>
          <a:r>
            <a:rPr lang="en-US" cap="none" sz="1200" b="0" i="0" u="none" baseline="0">
              <a:latin typeface="Times New Roman"/>
              <a:ea typeface="Times New Roman"/>
              <a:cs typeface="Times New Roman"/>
            </a:rPr>
            <a:t> If you choose to use the Default Dispersion Factor Look up Table, go to step 11. If you choose to develop Specific Dispersion Factors (Batch Process or Other) for each stack and standard averaging time go to step 14:
</a:t>
          </a:r>
          <a:r>
            <a:rPr lang="en-US" cap="none" sz="1200" b="1" i="0" u="none" baseline="0">
              <a:latin typeface="Times New Roman"/>
              <a:ea typeface="Times New Roman"/>
              <a:cs typeface="Times New Roman"/>
            </a:rPr>
            <a:t>11.  Enter the stack height</a:t>
          </a:r>
          <a:r>
            <a:rPr lang="en-US" cap="none" sz="1200" b="0" i="0" u="none" baseline="0">
              <a:latin typeface="Times New Roman"/>
              <a:ea typeface="Times New Roman"/>
              <a:cs typeface="Times New Roman"/>
            </a:rPr>
            <a:t> in meters of each stack for which emissions were entered (measured from ground level). The value entered must be between 1 and 99 meters. You must convert the stack heights listed in form GI-04 from feet to meters.
</a:t>
          </a:r>
          <a:r>
            <a:rPr lang="en-US" cap="none" sz="1200" b="1" i="0" u="none" baseline="0">
              <a:latin typeface="Times New Roman"/>
              <a:ea typeface="Times New Roman"/>
              <a:cs typeface="Times New Roman"/>
            </a:rPr>
            <a:t>12. Enter the shortest distance in meters from each stack to the property line.</a:t>
          </a:r>
          <a:r>
            <a:rPr lang="en-US" cap="none" sz="1200" b="0" i="0" u="none" baseline="0">
              <a:latin typeface="Times New Roman"/>
              <a:ea typeface="Times New Roman"/>
              <a:cs typeface="Times New Roman"/>
            </a:rPr>
            <a:t> The value entered must be between 10 and 10,000 meters. 
</a:t>
          </a:r>
          <a:r>
            <a:rPr lang="en-US" cap="none" sz="1200" b="1" i="0" u="none" baseline="0">
              <a:latin typeface="Times New Roman"/>
              <a:ea typeface="Times New Roman"/>
              <a:cs typeface="Times New Roman"/>
            </a:rPr>
            <a:t>13. Look at the Criteria Pollutant Screen Results Table. </a:t>
          </a:r>
          <a:r>
            <a:rPr lang="en-US" cap="none" sz="1200" b="0" i="0" u="none" baseline="0">
              <a:latin typeface="Times New Roman"/>
              <a:ea typeface="Times New Roman"/>
              <a:cs typeface="Times New Roman"/>
            </a:rPr>
            <a:t>
• If all values shown in the orange boxes (the fraction of the relevant standard) are less than 1.000, then your facility meets this eligibility criteria for the capped permit. Print out this page and submit with your application or keep on-site if assessment is being done as part of a pre-change analysis. You are</a:t>
          </a:r>
          <a:r>
            <a:rPr lang="en-US" cap="none" sz="1200" b="1" i="0" u="none" baseline="0">
              <a:latin typeface="Times New Roman"/>
              <a:ea typeface="Times New Roman"/>
              <a:cs typeface="Times New Roman"/>
            </a:rPr>
            <a:t> DONE.</a:t>
          </a:r>
          <a:r>
            <a:rPr lang="en-US" cap="none" sz="1200" b="0" i="0" u="none" baseline="0">
              <a:latin typeface="Times New Roman"/>
              <a:ea typeface="Times New Roman"/>
              <a:cs typeface="Times New Roman"/>
            </a:rPr>
            <a:t>
• If any value in an orange box is greater than or equal to 1.000, then a more refined analysis is required.  The next step would typically be to develop specific dispersion factors for each stack and standard averaging time as described in step 14.
</a:t>
          </a:r>
          <a:r>
            <a:rPr lang="en-US" cap="none" sz="1200" b="1" i="0" u="none" baseline="0">
              <a:latin typeface="Times New Roman"/>
              <a:ea typeface="Times New Roman"/>
              <a:cs typeface="Times New Roman"/>
            </a:rPr>
            <a:t>14.  Enter specific dispersion factors</a:t>
          </a:r>
          <a:r>
            <a:rPr lang="en-US" cap="none" sz="1200" b="0" i="0" u="none" baseline="0">
              <a:latin typeface="Times New Roman"/>
              <a:ea typeface="Times New Roman"/>
              <a:cs typeface="Times New Roman"/>
            </a:rPr>
            <a:t> developed for each averaging time and each stack. A dispersion factor is the maximum concentration in µg/m3 (micrograms per cubic meter) at or beyond the property line resulting from emissions of one gram per second from that stack. Dispersion factors may be developed using the MPCA’s Dispersions Information Screening procedures for Emission Risk Screening Evaluations (DISPERSE) or the EPA SCREEN3 program. The DISPERSE program and instructions for using DISPERSE to develop dispersion factors (batch process)  may be found at www.pca.state.mn.us/air/permits/capped/. The SCREEN3 program and instructions for using SCREEN3 to develop dispersion factors may be found at www.epa.gov/scram001/tt22.htm#screeen3. To use either of these programs you must have this information about each stack: height from ground level, distance to property line, diameter, temperature of exhaust gas, exit velocity stack height above building, plus other information depending the method chosen.
</a:t>
          </a:r>
          <a:r>
            <a:rPr lang="en-US" cap="none" sz="1200" b="1" i="0" u="none" baseline="0">
              <a:latin typeface="Times New Roman"/>
              <a:ea typeface="Times New Roman"/>
              <a:cs typeface="Times New Roman"/>
            </a:rPr>
            <a:t>15. Look at the Criteria Pollutant Screen Results Table.</a:t>
          </a:r>
          <a:r>
            <a:rPr lang="en-US" cap="none" sz="1200" b="0" i="0" u="none" baseline="0">
              <a:latin typeface="Times New Roman"/>
              <a:ea typeface="Times New Roman"/>
              <a:cs typeface="Times New Roman"/>
            </a:rPr>
            <a:t> 
• If all values shown in the orange boxes (the fraction of the relevant standard) are less than 1.000, then your facility meets this eligibility criteria for the capped permit. Print out this page and submit with your application, or keep on-site if assessment is being done as part of a pre-change analysis. You are </a:t>
          </a:r>
          <a:r>
            <a:rPr lang="en-US" cap="none" sz="1200" b="1" i="0" u="none" baseline="0">
              <a:latin typeface="Times New Roman"/>
              <a:ea typeface="Times New Roman"/>
              <a:cs typeface="Times New Roman"/>
            </a:rPr>
            <a:t>DONE.</a:t>
          </a:r>
          <a:r>
            <a:rPr lang="en-US" cap="none" sz="1200" b="0" i="0" u="none" baseline="0">
              <a:latin typeface="Times New Roman"/>
              <a:ea typeface="Times New Roman"/>
              <a:cs typeface="Times New Roman"/>
            </a:rPr>
            <a:t>
• If any value in an orange box is greater than or equal to 1.000, then you may want to evaluate ways to change your processes, emissions rates, stack parameters, etc so that the values are below 1.000.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10"/>
  </sheetPr>
  <dimension ref="A1:A1"/>
  <sheetViews>
    <sheetView workbookViewId="0" topLeftCell="A1">
      <selection activeCell="L3" sqref="L3"/>
    </sheetView>
  </sheetViews>
  <sheetFormatPr defaultColWidth="9.140625" defaultRowHeight="12.75"/>
  <sheetData/>
  <sheetProtection password="ED0E" sheet="1" objects="1" scenarios="1"/>
  <printOptions/>
  <pageMargins left="0.35" right="0.32" top="0.5" bottom="0.51" header="0.34" footer="0.67"/>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tabColor indexed="13"/>
  </sheetPr>
  <dimension ref="A1:AZ341"/>
  <sheetViews>
    <sheetView tabSelected="1" zoomScale="75" zoomScaleNormal="75" workbookViewId="0" topLeftCell="A1">
      <selection activeCell="B16" sqref="B16"/>
    </sheetView>
  </sheetViews>
  <sheetFormatPr defaultColWidth="9.140625" defaultRowHeight="26.25" customHeight="1"/>
  <cols>
    <col min="1" max="1" width="25.57421875" style="4" customWidth="1"/>
    <col min="2" max="2" width="20.28125" style="3" customWidth="1"/>
    <col min="3" max="4" width="11.7109375" style="3" customWidth="1"/>
    <col min="5" max="52" width="11.7109375" style="1" customWidth="1"/>
    <col min="53" max="16384" width="17.8515625" style="1" customWidth="1"/>
  </cols>
  <sheetData>
    <row r="1" ht="18" customHeight="1">
      <c r="A1" s="17" t="s">
        <v>89</v>
      </c>
    </row>
    <row r="2" ht="18" customHeight="1">
      <c r="A2" s="17" t="s">
        <v>68</v>
      </c>
    </row>
    <row r="3" ht="18" customHeight="1">
      <c r="A3" s="17" t="s">
        <v>88</v>
      </c>
    </row>
    <row r="4" ht="24.75" customHeight="1">
      <c r="A4" s="17"/>
    </row>
    <row r="5" spans="1:8" s="6" customFormat="1" ht="15.75">
      <c r="A5" s="7" t="s">
        <v>0</v>
      </c>
      <c r="B5" s="100"/>
      <c r="C5" s="134"/>
      <c r="D5" s="134"/>
      <c r="E5" s="134"/>
      <c r="F5" s="134"/>
      <c r="G5" s="134"/>
      <c r="H5" s="135"/>
    </row>
    <row r="6" spans="1:8" s="6" customFormat="1" ht="15.75">
      <c r="A6" s="8" t="s">
        <v>46</v>
      </c>
      <c r="B6" s="136"/>
      <c r="C6" s="134"/>
      <c r="D6" s="134"/>
      <c r="E6" s="134"/>
      <c r="F6" s="134"/>
      <c r="G6" s="134"/>
      <c r="H6" s="135"/>
    </row>
    <row r="7" spans="1:8" s="6" customFormat="1" ht="15.75">
      <c r="A7" s="7" t="s">
        <v>1</v>
      </c>
      <c r="B7" s="136"/>
      <c r="C7" s="134"/>
      <c r="D7" s="134"/>
      <c r="E7" s="134"/>
      <c r="F7" s="134"/>
      <c r="G7" s="134"/>
      <c r="H7" s="135"/>
    </row>
    <row r="8" spans="1:8" s="6" customFormat="1" ht="15.75">
      <c r="A8" s="7" t="s">
        <v>2</v>
      </c>
      <c r="B8" s="136"/>
      <c r="C8" s="134"/>
      <c r="D8" s="134"/>
      <c r="E8" s="134"/>
      <c r="F8" s="134"/>
      <c r="G8" s="134"/>
      <c r="H8" s="135"/>
    </row>
    <row r="9" spans="1:8" s="6" customFormat="1" ht="15.75">
      <c r="A9" s="7" t="s">
        <v>57</v>
      </c>
      <c r="B9" s="136"/>
      <c r="C9" s="134"/>
      <c r="D9" s="134"/>
      <c r="E9" s="134"/>
      <c r="F9" s="134"/>
      <c r="G9" s="134"/>
      <c r="H9" s="135"/>
    </row>
    <row r="10" spans="1:8" s="6" customFormat="1" ht="16.5" thickBot="1">
      <c r="A10" s="7" t="s">
        <v>58</v>
      </c>
      <c r="B10" s="137"/>
      <c r="C10" s="138"/>
      <c r="D10" s="138"/>
      <c r="E10" s="138"/>
      <c r="F10" s="138"/>
      <c r="G10" s="138"/>
      <c r="H10" s="139"/>
    </row>
    <row r="11" spans="2:12" s="6" customFormat="1" ht="24.75" customHeight="1" thickBot="1">
      <c r="B11" s="7"/>
      <c r="C11" s="9"/>
      <c r="D11" s="9"/>
      <c r="F11" s="108"/>
      <c r="G11" s="49"/>
      <c r="H11" s="49"/>
      <c r="I11" s="49"/>
      <c r="J11" s="49"/>
      <c r="K11" s="49"/>
      <c r="L11" s="49"/>
    </row>
    <row r="12" spans="1:7" ht="18" customHeight="1" thickBot="1">
      <c r="A12" s="1"/>
      <c r="C12" s="144" t="s">
        <v>87</v>
      </c>
      <c r="D12" s="145"/>
      <c r="E12" s="145"/>
      <c r="F12" s="145"/>
      <c r="G12" s="146"/>
    </row>
    <row r="13" spans="1:7" ht="48.75" customHeight="1" thickBot="1">
      <c r="A13" s="1"/>
      <c r="C13" s="70" t="s">
        <v>38</v>
      </c>
      <c r="D13" s="101" t="s">
        <v>31</v>
      </c>
      <c r="E13" s="102" t="s">
        <v>32</v>
      </c>
      <c r="F13" s="102" t="s">
        <v>33</v>
      </c>
      <c r="G13" s="103" t="s">
        <v>34</v>
      </c>
    </row>
    <row r="14" spans="1:7" ht="18" customHeight="1">
      <c r="A14" s="1"/>
      <c r="C14" s="61" t="s">
        <v>50</v>
      </c>
      <c r="D14" s="71">
        <f>IF(AND(Concs!B12&gt;0,ISNUMBER(Stds!C3)),Concs!B12/Stds!C3,"")</f>
      </c>
      <c r="E14" s="64">
        <f>IF(AND(Concs!C12&gt;0,ISNUMBER(Stds!D3)),Concs!C12/Stds!D3,"")</f>
      </c>
      <c r="F14" s="64">
        <f>IF(AND(Concs!D12&gt;0,ISNUMBER(Stds!F3)),Concs!D12/Stds!F3,"")</f>
      </c>
      <c r="G14" s="117">
        <f>IF(AND(Concs!E12&gt;0,ISNUMBER(Stds!H3)),Concs!E12/Stds!H3,"")</f>
      </c>
    </row>
    <row r="15" spans="1:7" ht="18" customHeight="1">
      <c r="A15" s="1"/>
      <c r="C15" s="62" t="s">
        <v>51</v>
      </c>
      <c r="D15" s="140"/>
      <c r="E15" s="141"/>
      <c r="F15" s="141"/>
      <c r="G15" s="65">
        <f>IF(AND(Concs!E13&gt;0,ISNUMBER(Stds!H4)),Concs!E13/Stds!H4,"")</f>
      </c>
    </row>
    <row r="16" spans="1:7" ht="18" customHeight="1" thickBot="1">
      <c r="A16" s="1"/>
      <c r="C16" s="63" t="s">
        <v>52</v>
      </c>
      <c r="D16" s="142"/>
      <c r="E16" s="143"/>
      <c r="F16" s="66">
        <f>IF(AND(Concs!D14&gt;0,ISNUMBER(Stds!F7)),Concs!D14/Stds!F7,"")</f>
      </c>
      <c r="G16" s="118">
        <f>IF(AND(Concs!E14&gt;0,ISNUMBER(Stds!H7)),Concs!E14/Stds!H7,"")</f>
      </c>
    </row>
    <row r="17" spans="1:6" ht="24.75" customHeight="1" thickBot="1">
      <c r="A17" s="1"/>
      <c r="B17" s="107"/>
      <c r="C17" s="105"/>
      <c r="D17" s="106"/>
      <c r="E17" s="106"/>
      <c r="F17" s="106"/>
    </row>
    <row r="18" spans="1:52" s="2" customFormat="1" ht="25.5" customHeight="1">
      <c r="A18" s="123" t="s">
        <v>90</v>
      </c>
      <c r="B18" s="40"/>
      <c r="C18" s="149" t="s">
        <v>4</v>
      </c>
      <c r="D18" s="150"/>
      <c r="E18" s="149" t="s">
        <v>6</v>
      </c>
      <c r="F18" s="150"/>
      <c r="G18" s="149" t="s">
        <v>7</v>
      </c>
      <c r="H18" s="150"/>
      <c r="I18" s="149" t="s">
        <v>8</v>
      </c>
      <c r="J18" s="150"/>
      <c r="K18" s="149" t="s">
        <v>9</v>
      </c>
      <c r="L18" s="150"/>
      <c r="M18" s="149" t="s">
        <v>10</v>
      </c>
      <c r="N18" s="150"/>
      <c r="O18" s="149" t="s">
        <v>11</v>
      </c>
      <c r="P18" s="150"/>
      <c r="Q18" s="149" t="s">
        <v>12</v>
      </c>
      <c r="R18" s="150"/>
      <c r="S18" s="149" t="s">
        <v>13</v>
      </c>
      <c r="T18" s="150"/>
      <c r="U18" s="149" t="s">
        <v>5</v>
      </c>
      <c r="V18" s="150"/>
      <c r="W18" s="149" t="s">
        <v>69</v>
      </c>
      <c r="X18" s="150"/>
      <c r="Y18" s="149" t="s">
        <v>70</v>
      </c>
      <c r="Z18" s="150"/>
      <c r="AA18" s="149" t="s">
        <v>71</v>
      </c>
      <c r="AB18" s="150"/>
      <c r="AC18" s="149" t="s">
        <v>72</v>
      </c>
      <c r="AD18" s="150"/>
      <c r="AE18" s="149" t="s">
        <v>73</v>
      </c>
      <c r="AF18" s="150"/>
      <c r="AG18" s="149" t="s">
        <v>74</v>
      </c>
      <c r="AH18" s="150"/>
      <c r="AI18" s="149" t="s">
        <v>75</v>
      </c>
      <c r="AJ18" s="150"/>
      <c r="AK18" s="149" t="s">
        <v>76</v>
      </c>
      <c r="AL18" s="150"/>
      <c r="AM18" s="149" t="s">
        <v>77</v>
      </c>
      <c r="AN18" s="150"/>
      <c r="AO18" s="149" t="s">
        <v>78</v>
      </c>
      <c r="AP18" s="150"/>
      <c r="AQ18" s="149" t="s">
        <v>79</v>
      </c>
      <c r="AR18" s="150"/>
      <c r="AS18" s="149" t="s">
        <v>80</v>
      </c>
      <c r="AT18" s="150"/>
      <c r="AU18" s="149" t="s">
        <v>81</v>
      </c>
      <c r="AV18" s="150"/>
      <c r="AW18" s="149" t="s">
        <v>82</v>
      </c>
      <c r="AX18" s="150"/>
      <c r="AY18" s="149" t="s">
        <v>83</v>
      </c>
      <c r="AZ18" s="150"/>
    </row>
    <row r="19" spans="1:52" s="2" customFormat="1" ht="29.25" customHeight="1">
      <c r="A19" s="130"/>
      <c r="B19" s="129" t="s">
        <v>91</v>
      </c>
      <c r="C19" s="147"/>
      <c r="D19" s="148"/>
      <c r="E19" s="147"/>
      <c r="F19" s="148"/>
      <c r="G19" s="147"/>
      <c r="H19" s="148"/>
      <c r="I19" s="147"/>
      <c r="J19" s="148"/>
      <c r="K19" s="147"/>
      <c r="L19" s="148"/>
      <c r="M19" s="147"/>
      <c r="N19" s="148"/>
      <c r="O19" s="147"/>
      <c r="P19" s="148"/>
      <c r="Q19" s="147"/>
      <c r="R19" s="148"/>
      <c r="S19" s="147"/>
      <c r="T19" s="148"/>
      <c r="U19" s="147"/>
      <c r="V19" s="148"/>
      <c r="W19" s="147"/>
      <c r="X19" s="148"/>
      <c r="Y19" s="147"/>
      <c r="Z19" s="148"/>
      <c r="AA19" s="147"/>
      <c r="AB19" s="148"/>
      <c r="AC19" s="147"/>
      <c r="AD19" s="148"/>
      <c r="AE19" s="147"/>
      <c r="AF19" s="148"/>
      <c r="AG19" s="147"/>
      <c r="AH19" s="148"/>
      <c r="AI19" s="147"/>
      <c r="AJ19" s="148"/>
      <c r="AK19" s="147"/>
      <c r="AL19" s="148"/>
      <c r="AM19" s="147"/>
      <c r="AN19" s="148"/>
      <c r="AO19" s="147"/>
      <c r="AP19" s="148"/>
      <c r="AQ19" s="147"/>
      <c r="AR19" s="148"/>
      <c r="AS19" s="147"/>
      <c r="AT19" s="148"/>
      <c r="AU19" s="147"/>
      <c r="AV19" s="148"/>
      <c r="AW19" s="147"/>
      <c r="AX19" s="148"/>
      <c r="AY19" s="147"/>
      <c r="AZ19" s="148"/>
    </row>
    <row r="20" spans="1:52" s="2" customFormat="1" ht="40.5" customHeight="1" thickBot="1">
      <c r="A20" s="41" t="s">
        <v>55</v>
      </c>
      <c r="B20" s="42" t="s">
        <v>56</v>
      </c>
      <c r="C20" s="43" t="s">
        <v>44</v>
      </c>
      <c r="D20" s="44" t="s">
        <v>45</v>
      </c>
      <c r="E20" s="43" t="s">
        <v>44</v>
      </c>
      <c r="F20" s="44" t="s">
        <v>45</v>
      </c>
      <c r="G20" s="43" t="s">
        <v>44</v>
      </c>
      <c r="H20" s="44" t="s">
        <v>45</v>
      </c>
      <c r="I20" s="43" t="s">
        <v>44</v>
      </c>
      <c r="J20" s="44" t="s">
        <v>45</v>
      </c>
      <c r="K20" s="43" t="s">
        <v>44</v>
      </c>
      <c r="L20" s="44" t="s">
        <v>45</v>
      </c>
      <c r="M20" s="43" t="s">
        <v>44</v>
      </c>
      <c r="N20" s="44" t="s">
        <v>45</v>
      </c>
      <c r="O20" s="43" t="s">
        <v>44</v>
      </c>
      <c r="P20" s="44" t="s">
        <v>45</v>
      </c>
      <c r="Q20" s="43" t="s">
        <v>44</v>
      </c>
      <c r="R20" s="44" t="s">
        <v>45</v>
      </c>
      <c r="S20" s="43" t="s">
        <v>44</v>
      </c>
      <c r="T20" s="44" t="s">
        <v>45</v>
      </c>
      <c r="U20" s="43" t="s">
        <v>44</v>
      </c>
      <c r="V20" s="50" t="s">
        <v>45</v>
      </c>
      <c r="W20" s="43" t="s">
        <v>44</v>
      </c>
      <c r="X20" s="50" t="s">
        <v>45</v>
      </c>
      <c r="Y20" s="43" t="s">
        <v>44</v>
      </c>
      <c r="Z20" s="50" t="s">
        <v>45</v>
      </c>
      <c r="AA20" s="43" t="s">
        <v>44</v>
      </c>
      <c r="AB20" s="50" t="s">
        <v>45</v>
      </c>
      <c r="AC20" s="43" t="s">
        <v>44</v>
      </c>
      <c r="AD20" s="50" t="s">
        <v>45</v>
      </c>
      <c r="AE20" s="43" t="s">
        <v>44</v>
      </c>
      <c r="AF20" s="50" t="s">
        <v>45</v>
      </c>
      <c r="AG20" s="43" t="s">
        <v>44</v>
      </c>
      <c r="AH20" s="50" t="s">
        <v>45</v>
      </c>
      <c r="AI20" s="43" t="s">
        <v>44</v>
      </c>
      <c r="AJ20" s="50" t="s">
        <v>45</v>
      </c>
      <c r="AK20" s="43" t="s">
        <v>44</v>
      </c>
      <c r="AL20" s="50" t="s">
        <v>45</v>
      </c>
      <c r="AM20" s="43" t="s">
        <v>44</v>
      </c>
      <c r="AN20" s="50" t="s">
        <v>45</v>
      </c>
      <c r="AO20" s="43" t="s">
        <v>44</v>
      </c>
      <c r="AP20" s="50" t="s">
        <v>45</v>
      </c>
      <c r="AQ20" s="43" t="s">
        <v>44</v>
      </c>
      <c r="AR20" s="50" t="s">
        <v>45</v>
      </c>
      <c r="AS20" s="43" t="s">
        <v>44</v>
      </c>
      <c r="AT20" s="50" t="s">
        <v>45</v>
      </c>
      <c r="AU20" s="43" t="s">
        <v>44</v>
      </c>
      <c r="AV20" s="50" t="s">
        <v>45</v>
      </c>
      <c r="AW20" s="43" t="s">
        <v>44</v>
      </c>
      <c r="AX20" s="50" t="s">
        <v>45</v>
      </c>
      <c r="AY20" s="43" t="s">
        <v>44</v>
      </c>
      <c r="AZ20" s="50" t="s">
        <v>45</v>
      </c>
    </row>
    <row r="21" spans="1:52" ht="18" customHeight="1">
      <c r="A21" s="131" t="s">
        <v>50</v>
      </c>
      <c r="B21" s="120">
        <f>IF(SUM(D21,F21,H21,J21,L21,N21,P21,R21,T21,V21,X21,Z21,AB21,AD21,AF21,AH21,AJ21,AL21,AN21,AP21,AR21,AT21,AV21,AX21,AZ21)&gt;0,SUM(D21,F21,H21,J21,L21,N21,P21,R21,T21,V21,X21,Z21,AB21,AD21,AF21,AH21,AJ21,AL21,AN21,AP21,AR21,AT21,AV21,AX21,AZ21),"")</f>
      </c>
      <c r="C21" s="67"/>
      <c r="D21" s="115"/>
      <c r="E21" s="67"/>
      <c r="F21" s="115"/>
      <c r="G21" s="67"/>
      <c r="H21" s="115"/>
      <c r="I21" s="67"/>
      <c r="J21" s="115"/>
      <c r="K21" s="67"/>
      <c r="L21" s="115"/>
      <c r="M21" s="67"/>
      <c r="N21" s="115"/>
      <c r="O21" s="67"/>
      <c r="P21" s="115"/>
      <c r="Q21" s="67"/>
      <c r="R21" s="115"/>
      <c r="S21" s="67"/>
      <c r="T21" s="115"/>
      <c r="U21" s="67"/>
      <c r="V21" s="115"/>
      <c r="W21" s="67"/>
      <c r="X21" s="115"/>
      <c r="Y21" s="67"/>
      <c r="Z21" s="115"/>
      <c r="AA21" s="67"/>
      <c r="AB21" s="115"/>
      <c r="AC21" s="67"/>
      <c r="AD21" s="115"/>
      <c r="AE21" s="67"/>
      <c r="AF21" s="115"/>
      <c r="AG21" s="67"/>
      <c r="AH21" s="115"/>
      <c r="AI21" s="67"/>
      <c r="AJ21" s="115"/>
      <c r="AK21" s="67"/>
      <c r="AL21" s="115"/>
      <c r="AM21" s="67"/>
      <c r="AN21" s="115"/>
      <c r="AO21" s="67"/>
      <c r="AP21" s="115"/>
      <c r="AQ21" s="67"/>
      <c r="AR21" s="115"/>
      <c r="AS21" s="67"/>
      <c r="AT21" s="115"/>
      <c r="AU21" s="67"/>
      <c r="AV21" s="115"/>
      <c r="AW21" s="67"/>
      <c r="AX21" s="115"/>
      <c r="AY21" s="67"/>
      <c r="AZ21" s="115"/>
    </row>
    <row r="22" spans="1:52" ht="18" customHeight="1">
      <c r="A22" s="132" t="s">
        <v>51</v>
      </c>
      <c r="B22" s="121">
        <f>IF(SUM(D22,F22,H22,J22,L22,N22,P22,R22,T22,V22,X22,Z22,AB22,AD22,AF22,AH22,AJ22,AL22,AN22,AP22,AR22,AT22,AV22,AX22,AZ22)&gt;0,SUM(D22,F22,H22,J22,L22,N22,P22,R22,T22,V22,X22,Z22,AB22,AD22,AF22,AH22,AJ22,AL22,AN22,AP22,AR22,AT22,AV22,AX22,AZ22),"")</f>
      </c>
      <c r="C22" s="99"/>
      <c r="D22" s="68"/>
      <c r="E22" s="99"/>
      <c r="F22" s="68"/>
      <c r="G22" s="99"/>
      <c r="H22" s="68"/>
      <c r="I22" s="99"/>
      <c r="J22" s="68"/>
      <c r="K22" s="99"/>
      <c r="L22" s="68"/>
      <c r="M22" s="99"/>
      <c r="N22" s="68"/>
      <c r="O22" s="99"/>
      <c r="P22" s="68"/>
      <c r="Q22" s="99"/>
      <c r="R22" s="68"/>
      <c r="S22" s="99"/>
      <c r="T22" s="68"/>
      <c r="U22" s="99"/>
      <c r="V22" s="68"/>
      <c r="W22" s="99"/>
      <c r="X22" s="68"/>
      <c r="Y22" s="99"/>
      <c r="Z22" s="68"/>
      <c r="AA22" s="99"/>
      <c r="AB22" s="68"/>
      <c r="AC22" s="99"/>
      <c r="AD22" s="68"/>
      <c r="AE22" s="99"/>
      <c r="AF22" s="68"/>
      <c r="AG22" s="99"/>
      <c r="AH22" s="68"/>
      <c r="AI22" s="99"/>
      <c r="AJ22" s="68"/>
      <c r="AK22" s="99"/>
      <c r="AL22" s="68"/>
      <c r="AM22" s="99"/>
      <c r="AN22" s="68"/>
      <c r="AO22" s="99"/>
      <c r="AP22" s="68"/>
      <c r="AQ22" s="99"/>
      <c r="AR22" s="68"/>
      <c r="AS22" s="99"/>
      <c r="AT22" s="68"/>
      <c r="AU22" s="99"/>
      <c r="AV22" s="68"/>
      <c r="AW22" s="99"/>
      <c r="AX22" s="68"/>
      <c r="AY22" s="99"/>
      <c r="AZ22" s="68"/>
    </row>
    <row r="23" spans="1:52" ht="18" customHeight="1" thickBot="1">
      <c r="A23" s="133" t="s">
        <v>52</v>
      </c>
      <c r="B23" s="122">
        <f>IF(SUM(D23,F23,H23,J23,L23,N23,P23,R23,T23,V23,X23,Z23,AB23,AD23,AF23,AH23,AJ23,AL23,AN23,AP23,AR23,AT23,AV23,AX23,AZ23)&gt;0,SUM(D23,F23,H23,J23,L23,N23,P23,R23,T23,V23,X23,Z23,AB23,AD23,AF23,AH23,AJ23,AL23,AN23,AP23,AR23,AT23,AV23,AX23,AZ23),"")</f>
      </c>
      <c r="C23" s="69"/>
      <c r="D23" s="116"/>
      <c r="E23" s="69"/>
      <c r="F23" s="116"/>
      <c r="G23" s="69"/>
      <c r="H23" s="116"/>
      <c r="I23" s="69"/>
      <c r="J23" s="116"/>
      <c r="K23" s="69"/>
      <c r="L23" s="116"/>
      <c r="M23" s="69"/>
      <c r="N23" s="116"/>
      <c r="O23" s="69"/>
      <c r="P23" s="116"/>
      <c r="Q23" s="69"/>
      <c r="R23" s="116"/>
      <c r="S23" s="69"/>
      <c r="T23" s="116"/>
      <c r="U23" s="69"/>
      <c r="V23" s="116"/>
      <c r="W23" s="69"/>
      <c r="X23" s="116"/>
      <c r="Y23" s="69"/>
      <c r="Z23" s="116"/>
      <c r="AA23" s="69"/>
      <c r="AB23" s="116"/>
      <c r="AC23" s="69"/>
      <c r="AD23" s="116"/>
      <c r="AE23" s="69"/>
      <c r="AF23" s="116"/>
      <c r="AG23" s="69"/>
      <c r="AH23" s="116"/>
      <c r="AI23" s="69"/>
      <c r="AJ23" s="116"/>
      <c r="AK23" s="69"/>
      <c r="AL23" s="116"/>
      <c r="AM23" s="69"/>
      <c r="AN23" s="116"/>
      <c r="AO23" s="69"/>
      <c r="AP23" s="116"/>
      <c r="AQ23" s="69"/>
      <c r="AR23" s="116"/>
      <c r="AS23" s="69"/>
      <c r="AT23" s="116"/>
      <c r="AU23" s="69"/>
      <c r="AV23" s="116"/>
      <c r="AW23" s="69"/>
      <c r="AX23" s="116"/>
      <c r="AY23" s="69"/>
      <c r="AZ23" s="116"/>
    </row>
    <row r="24" spans="1:4" ht="24.75" customHeight="1" thickBot="1">
      <c r="A24" s="1"/>
      <c r="B24" s="1"/>
      <c r="C24" s="1"/>
      <c r="D24" s="1"/>
    </row>
    <row r="25" spans="1:52" s="126" customFormat="1" ht="30" customHeight="1">
      <c r="A25" s="124" t="s">
        <v>59</v>
      </c>
      <c r="B25" s="125" t="s">
        <v>23</v>
      </c>
      <c r="C25" s="153" t="s">
        <v>4</v>
      </c>
      <c r="D25" s="154"/>
      <c r="E25" s="153" t="s">
        <v>6</v>
      </c>
      <c r="F25" s="154"/>
      <c r="G25" s="153" t="s">
        <v>7</v>
      </c>
      <c r="H25" s="154"/>
      <c r="I25" s="153" t="s">
        <v>8</v>
      </c>
      <c r="J25" s="154"/>
      <c r="K25" s="153" t="s">
        <v>9</v>
      </c>
      <c r="L25" s="154"/>
      <c r="M25" s="153" t="s">
        <v>10</v>
      </c>
      <c r="N25" s="154"/>
      <c r="O25" s="153" t="s">
        <v>11</v>
      </c>
      <c r="P25" s="154"/>
      <c r="Q25" s="153" t="s">
        <v>12</v>
      </c>
      <c r="R25" s="154"/>
      <c r="S25" s="153" t="s">
        <v>13</v>
      </c>
      <c r="T25" s="156"/>
      <c r="U25" s="153" t="s">
        <v>5</v>
      </c>
      <c r="V25" s="156"/>
      <c r="W25" s="157" t="s">
        <v>69</v>
      </c>
      <c r="X25" s="158"/>
      <c r="Y25" s="157" t="s">
        <v>70</v>
      </c>
      <c r="Z25" s="158"/>
      <c r="AA25" s="157" t="s">
        <v>71</v>
      </c>
      <c r="AB25" s="158"/>
      <c r="AC25" s="157" t="s">
        <v>72</v>
      </c>
      <c r="AD25" s="158"/>
      <c r="AE25" s="157" t="s">
        <v>73</v>
      </c>
      <c r="AF25" s="158"/>
      <c r="AG25" s="157" t="s">
        <v>74</v>
      </c>
      <c r="AH25" s="158"/>
      <c r="AI25" s="157" t="s">
        <v>75</v>
      </c>
      <c r="AJ25" s="158"/>
      <c r="AK25" s="157" t="s">
        <v>76</v>
      </c>
      <c r="AL25" s="158"/>
      <c r="AM25" s="157" t="s">
        <v>77</v>
      </c>
      <c r="AN25" s="158"/>
      <c r="AO25" s="157" t="s">
        <v>78</v>
      </c>
      <c r="AP25" s="158"/>
      <c r="AQ25" s="157" t="s">
        <v>79</v>
      </c>
      <c r="AR25" s="158"/>
      <c r="AS25" s="157" t="s">
        <v>80</v>
      </c>
      <c r="AT25" s="158"/>
      <c r="AU25" s="157" t="s">
        <v>81</v>
      </c>
      <c r="AV25" s="158"/>
      <c r="AW25" s="157" t="s">
        <v>82</v>
      </c>
      <c r="AX25" s="158"/>
      <c r="AY25" s="157" t="s">
        <v>83</v>
      </c>
      <c r="AZ25" s="158"/>
    </row>
    <row r="26" spans="1:52" ht="25.5" customHeight="1">
      <c r="A26" s="20" t="s">
        <v>86</v>
      </c>
      <c r="B26" s="111" t="s">
        <v>84</v>
      </c>
      <c r="C26" s="155"/>
      <c r="D26" s="152"/>
      <c r="E26" s="155"/>
      <c r="F26" s="152"/>
      <c r="G26" s="155"/>
      <c r="H26" s="152"/>
      <c r="I26" s="155"/>
      <c r="J26" s="152"/>
      <c r="K26" s="155"/>
      <c r="L26" s="152"/>
      <c r="M26" s="155"/>
      <c r="N26" s="152"/>
      <c r="O26" s="155"/>
      <c r="P26" s="152"/>
      <c r="Q26" s="155"/>
      <c r="R26" s="152"/>
      <c r="S26" s="155"/>
      <c r="T26" s="152"/>
      <c r="U26" s="155"/>
      <c r="V26" s="152"/>
      <c r="W26" s="155"/>
      <c r="X26" s="152"/>
      <c r="Y26" s="155"/>
      <c r="Z26" s="152"/>
      <c r="AA26" s="155"/>
      <c r="AB26" s="152"/>
      <c r="AC26" s="155"/>
      <c r="AD26" s="152"/>
      <c r="AE26" s="155"/>
      <c r="AF26" s="152"/>
      <c r="AG26" s="155"/>
      <c r="AH26" s="152"/>
      <c r="AI26" s="155"/>
      <c r="AJ26" s="152"/>
      <c r="AK26" s="155"/>
      <c r="AL26" s="152"/>
      <c r="AM26" s="155"/>
      <c r="AN26" s="152"/>
      <c r="AO26" s="155"/>
      <c r="AP26" s="152"/>
      <c r="AQ26" s="155"/>
      <c r="AR26" s="152"/>
      <c r="AS26" s="155"/>
      <c r="AT26" s="152"/>
      <c r="AU26" s="155"/>
      <c r="AV26" s="152"/>
      <c r="AW26" s="155"/>
      <c r="AX26" s="152"/>
      <c r="AY26" s="155"/>
      <c r="AZ26" s="152"/>
    </row>
    <row r="27" spans="1:52" ht="25.5" customHeight="1">
      <c r="A27" s="20" t="s">
        <v>85</v>
      </c>
      <c r="B27" s="111" t="s">
        <v>84</v>
      </c>
      <c r="C27" s="155"/>
      <c r="D27" s="152"/>
      <c r="E27" s="155"/>
      <c r="F27" s="152"/>
      <c r="G27" s="155"/>
      <c r="H27" s="152"/>
      <c r="I27" s="155"/>
      <c r="J27" s="152"/>
      <c r="K27" s="155"/>
      <c r="L27" s="152"/>
      <c r="M27" s="155"/>
      <c r="N27" s="152"/>
      <c r="O27" s="155"/>
      <c r="P27" s="152"/>
      <c r="Q27" s="155"/>
      <c r="R27" s="152"/>
      <c r="S27" s="155"/>
      <c r="T27" s="152"/>
      <c r="U27" s="155"/>
      <c r="V27" s="152"/>
      <c r="W27" s="155"/>
      <c r="X27" s="152"/>
      <c r="Y27" s="155"/>
      <c r="Z27" s="152"/>
      <c r="AA27" s="155"/>
      <c r="AB27" s="152"/>
      <c r="AC27" s="155"/>
      <c r="AD27" s="152"/>
      <c r="AE27" s="155"/>
      <c r="AF27" s="152"/>
      <c r="AG27" s="155"/>
      <c r="AH27" s="152"/>
      <c r="AI27" s="155"/>
      <c r="AJ27" s="152"/>
      <c r="AK27" s="155"/>
      <c r="AL27" s="152"/>
      <c r="AM27" s="155"/>
      <c r="AN27" s="152"/>
      <c r="AO27" s="155"/>
      <c r="AP27" s="152"/>
      <c r="AQ27" s="155"/>
      <c r="AR27" s="152"/>
      <c r="AS27" s="155"/>
      <c r="AT27" s="152"/>
      <c r="AU27" s="155"/>
      <c r="AV27" s="152"/>
      <c r="AW27" s="155"/>
      <c r="AX27" s="152"/>
      <c r="AY27" s="155"/>
      <c r="AZ27" s="152"/>
    </row>
    <row r="28" spans="1:52" ht="17.25" customHeight="1">
      <c r="A28" s="20" t="s">
        <v>64</v>
      </c>
      <c r="B28" s="112" t="s">
        <v>24</v>
      </c>
      <c r="C28" s="151">
        <f>IF(OR(C26="",C27=""),"",HLOOKUP(C$27,DispTables!$E$2:$AH$101,C$26+1))</f>
      </c>
      <c r="D28" s="159"/>
      <c r="E28" s="166">
        <f>IF(OR(E26="",E27=""),"",HLOOKUP(E$27,DispTables!$E$2:$AH$101,E$26+1))</f>
      </c>
      <c r="F28" s="167"/>
      <c r="G28" s="166">
        <f>IF(OR(G26="",G27=""),"",HLOOKUP(G$27,DispTables!$E$2:$AH$101,G$26+1))</f>
      </c>
      <c r="H28" s="167"/>
      <c r="I28" s="151">
        <f>IF(OR(I26="",I27=""),"",HLOOKUP(I$27,DispTables!$E$2:$AH$101,I$26+1))</f>
      </c>
      <c r="J28" s="159"/>
      <c r="K28" s="151">
        <f>IF(OR(K26="",K27=""),"",HLOOKUP(K$27,DispTables!$E$2:$AH$101,K$26+1))</f>
      </c>
      <c r="L28" s="159"/>
      <c r="M28" s="151">
        <f>IF(OR(M26="",M27=""),"",HLOOKUP(M$27,DispTables!$E$2:$AH$101,M$26+1))</f>
      </c>
      <c r="N28" s="159"/>
      <c r="O28" s="151">
        <f>IF(OR(O26="",O27=""),"",HLOOKUP(O$27,DispTables!$E$2:$AH$101,O$26+1))</f>
      </c>
      <c r="P28" s="159"/>
      <c r="Q28" s="151">
        <f>IF(OR(Q26="",Q27=""),"",HLOOKUP(Q$27,DispTables!$E$2:$AH$101,Q$26+1))</f>
      </c>
      <c r="R28" s="159"/>
      <c r="S28" s="151">
        <f>IF(OR(S26="",S27=""),"",HLOOKUP(S$27,DispTables!$E$2:$AH$101,S$26+1))</f>
      </c>
      <c r="T28" s="152"/>
      <c r="U28" s="151">
        <f>IF(OR(U26="",U27=""),"",HLOOKUP(U$27,DispTables!$E$2:$AH$101,U$26+1))</f>
      </c>
      <c r="V28" s="152"/>
      <c r="W28" s="151">
        <f>IF(OR(W26="",W27=""),"",HLOOKUP(W$27,DispTables!$E$2:$AH$101,W$26+1))</f>
      </c>
      <c r="X28" s="152"/>
      <c r="Y28" s="151">
        <f>IF(OR(Y26="",Y27=""),"",HLOOKUP(Y$27,DispTables!$E$2:$AH$101,Y$26+1))</f>
      </c>
      <c r="Z28" s="152"/>
      <c r="AA28" s="151">
        <f>IF(OR(AA26="",AA27=""),"",HLOOKUP(AA$27,DispTables!$E$2:$AH$101,AA$26+1))</f>
      </c>
      <c r="AB28" s="152"/>
      <c r="AC28" s="151">
        <f>IF(OR(AC26="",AC27=""),"",HLOOKUP(AC$27,DispTables!$E$2:$AH$101,AC$26+1))</f>
      </c>
      <c r="AD28" s="152"/>
      <c r="AE28" s="151">
        <f>IF(OR(AE26="",AE27=""),"",HLOOKUP(AE$27,DispTables!$E$2:$AH$101,AE$26+1))</f>
      </c>
      <c r="AF28" s="152"/>
      <c r="AG28" s="151">
        <f>IF(OR(AG26="",AG27=""),"",HLOOKUP(AG$27,DispTables!$E$2:$AH$101,AG$26+1))</f>
      </c>
      <c r="AH28" s="152"/>
      <c r="AI28" s="151">
        <f>IF(OR(AI26="",AI27=""),"",HLOOKUP(AI$27,DispTables!$E$2:$AH$101,AI$26+1))</f>
      </c>
      <c r="AJ28" s="152"/>
      <c r="AK28" s="151">
        <f>IF(OR(AK26="",AK27=""),"",HLOOKUP(AK$27,DispTables!$E$2:$AH$101,AK$26+1))</f>
      </c>
      <c r="AL28" s="152"/>
      <c r="AM28" s="151">
        <f>IF(OR(AM26="",AM27=""),"",HLOOKUP(AM$27,DispTables!$E$2:$AH$101,AM$26+1))</f>
      </c>
      <c r="AN28" s="152"/>
      <c r="AO28" s="151">
        <f>IF(OR(AO26="",AO27=""),"",HLOOKUP(AO$27,DispTables!$E$2:$AH$101,AO$26+1))</f>
      </c>
      <c r="AP28" s="152"/>
      <c r="AQ28" s="151">
        <f>IF(OR(AQ26="",AQ27=""),"",HLOOKUP(AQ$27,DispTables!$E$2:$AH$101,AQ$26+1))</f>
      </c>
      <c r="AR28" s="152"/>
      <c r="AS28" s="151">
        <f>IF(OR(AS26="",AS27=""),"",HLOOKUP(AS$27,DispTables!$E$2:$AH$101,AS$26+1))</f>
      </c>
      <c r="AT28" s="152"/>
      <c r="AU28" s="151">
        <f>IF(OR(AU26="",AU27=""),"",HLOOKUP(AU$27,DispTables!$E$2:$AH$101,AU$26+1))</f>
      </c>
      <c r="AV28" s="152"/>
      <c r="AW28" s="151">
        <f>IF(OR(AW26="",AW27=""),"",HLOOKUP(AW$27,DispTables!$E$2:$AH$101,AW$26+1))</f>
      </c>
      <c r="AX28" s="152"/>
      <c r="AY28" s="151">
        <f>IF(OR(AY26="",AY27=""),"",HLOOKUP(AY$27,DispTables!$E$2:$AH$101,AY$26+1))</f>
      </c>
      <c r="AZ28" s="152"/>
    </row>
    <row r="29" spans="1:52" ht="17.25" customHeight="1">
      <c r="A29" s="20" t="s">
        <v>65</v>
      </c>
      <c r="B29" s="112" t="s">
        <v>24</v>
      </c>
      <c r="C29" s="151">
        <f>IF(OR(C26="",C27=""),"",HLOOKUP(C$27,DispTables!$E$102:$AH$201,C$26+1))</f>
      </c>
      <c r="D29" s="159"/>
      <c r="E29" s="166">
        <f>IF(OR(E26="",E27=""),"",HLOOKUP(E$27,DispTables!$E$102:$AH$201,E$26+1))</f>
      </c>
      <c r="F29" s="167"/>
      <c r="G29" s="166">
        <f>IF(OR(G26="",G27=""),"",HLOOKUP(G$27,DispTables!$E$102:$AH$201,G$26+1))</f>
      </c>
      <c r="H29" s="167"/>
      <c r="I29" s="151">
        <f>IF(OR(I26="",I27=""),"",HLOOKUP(I$27,DispTables!$E$102:$AH$201,I$26+1))</f>
      </c>
      <c r="J29" s="159"/>
      <c r="K29" s="151">
        <f>IF(OR(K26="",K27=""),"",HLOOKUP(K$27,DispTables!$E$102:$AH$201,K$26+1))</f>
      </c>
      <c r="L29" s="159"/>
      <c r="M29" s="151">
        <f>IF(OR(M26="",M27=""),"",HLOOKUP(M$27,DispTables!$E$102:$AH$201,M$26+1))</f>
      </c>
      <c r="N29" s="159"/>
      <c r="O29" s="151">
        <f>IF(OR(O26="",O27=""),"",HLOOKUP(O$27,DispTables!$E$102:$AH$201,O$26+1))</f>
      </c>
      <c r="P29" s="159"/>
      <c r="Q29" s="151">
        <f>IF(OR(Q26="",Q27=""),"",HLOOKUP(Q$27,DispTables!$E$102:$AH$201,Q$26+1))</f>
      </c>
      <c r="R29" s="159"/>
      <c r="S29" s="151">
        <f>IF(OR(S26="",S27=""),"",HLOOKUP(S$27,DispTables!$E$102:$AH$201,S$26+1))</f>
      </c>
      <c r="T29" s="152"/>
      <c r="U29" s="151">
        <f>IF(OR(U26="",U27=""),"",HLOOKUP(U$27,DispTables!$E$102:$AH$201,U$26+1))</f>
      </c>
      <c r="V29" s="152"/>
      <c r="W29" s="151">
        <f>IF(OR(W26="",W27=""),"",HLOOKUP(W$27,DispTables!$E$102:$AH$201,W$26+1))</f>
      </c>
      <c r="X29" s="152"/>
      <c r="Y29" s="151">
        <f>IF(OR(Y26="",Y27=""),"",HLOOKUP(Y$27,DispTables!$E$102:$AH$201,Y$26+1))</f>
      </c>
      <c r="Z29" s="152"/>
      <c r="AA29" s="151">
        <f>IF(OR(AA26="",AA27=""),"",HLOOKUP(AA$27,DispTables!$E$102:$AH$201,AA$26+1))</f>
      </c>
      <c r="AB29" s="152"/>
      <c r="AC29" s="151">
        <f>IF(OR(AC26="",AC27=""),"",HLOOKUP(AC$27,DispTables!$E$102:$AH$201,AC$26+1))</f>
      </c>
      <c r="AD29" s="152"/>
      <c r="AE29" s="151">
        <f>IF(OR(AE26="",AE27=""),"",HLOOKUP(AE$27,DispTables!$E$102:$AH$201,AE$26+1))</f>
      </c>
      <c r="AF29" s="152"/>
      <c r="AG29" s="151">
        <f>IF(OR(AG26="",AG27=""),"",HLOOKUP(AG$27,DispTables!$E$102:$AH$201,AG$26+1))</f>
      </c>
      <c r="AH29" s="152"/>
      <c r="AI29" s="151">
        <f>IF(OR(AI26="",AI27=""),"",HLOOKUP(AI$27,DispTables!$E$102:$AH$201,AI$26+1))</f>
      </c>
      <c r="AJ29" s="152"/>
      <c r="AK29" s="151">
        <f>IF(OR(AK26="",AK27=""),"",HLOOKUP(AK$27,DispTables!$E$102:$AH$201,AK$26+1))</f>
      </c>
      <c r="AL29" s="152"/>
      <c r="AM29" s="151">
        <f>IF(OR(AM26="",AM27=""),"",HLOOKUP(AM$27,DispTables!$E$102:$AH$201,AM$26+1))</f>
      </c>
      <c r="AN29" s="152"/>
      <c r="AO29" s="151">
        <f>IF(OR(AO26="",AO27=""),"",HLOOKUP(AO$27,DispTables!$E$102:$AH$201,AO$26+1))</f>
      </c>
      <c r="AP29" s="152"/>
      <c r="AQ29" s="151">
        <f>IF(OR(AQ26="",AQ27=""),"",HLOOKUP(AQ$27,DispTables!$E$102:$AH$201,AQ$26+1))</f>
      </c>
      <c r="AR29" s="152"/>
      <c r="AS29" s="151">
        <f>IF(OR(AS26="",AS27=""),"",HLOOKUP(AS$27,DispTables!$E$102:$AH$201,AS$26+1))</f>
      </c>
      <c r="AT29" s="152"/>
      <c r="AU29" s="151">
        <f>IF(OR(AU26="",AU27=""),"",HLOOKUP(AU$27,DispTables!$E$102:$AH$201,AU$26+1))</f>
      </c>
      <c r="AV29" s="152"/>
      <c r="AW29" s="151">
        <f>IF(OR(AW26="",AW27=""),"",HLOOKUP(AW$27,DispTables!$E$102:$AH$201,AW$26+1))</f>
      </c>
      <c r="AX29" s="152"/>
      <c r="AY29" s="151">
        <f>IF(OR(AY26="",AY27=""),"",HLOOKUP(AY$27,DispTables!$E$102:$AH$201,AY$26+1))</f>
      </c>
      <c r="AZ29" s="152"/>
    </row>
    <row r="30" spans="1:52" ht="17.25" customHeight="1">
      <c r="A30" s="20" t="s">
        <v>66</v>
      </c>
      <c r="B30" s="112" t="s">
        <v>24</v>
      </c>
      <c r="C30" s="151">
        <f>IF(OR(C26="",C27=""),"",HLOOKUP(C$27,DispTables!$E$302:$AH$401,C$26+1))</f>
      </c>
      <c r="D30" s="159"/>
      <c r="E30" s="166">
        <f>IF(OR(E26="",E27=""),"",HLOOKUP(E$27,DispTables!$E$302:$AH$401,E$26+1))</f>
      </c>
      <c r="F30" s="167"/>
      <c r="G30" s="166">
        <f>IF(OR(G26="",G27=""),"",HLOOKUP(G$27,DispTables!$E$302:$AH$401,G$26+1))</f>
      </c>
      <c r="H30" s="167"/>
      <c r="I30" s="151">
        <f>IF(OR(I26="",I27=""),"",HLOOKUP(I$27,DispTables!$E$302:$AH$401,I$26+1))</f>
      </c>
      <c r="J30" s="159"/>
      <c r="K30" s="151">
        <f>IF(OR(K26="",K27=""),"",HLOOKUP(K$27,DispTables!$E$302:$AH$401,K$26+1))</f>
      </c>
      <c r="L30" s="159"/>
      <c r="M30" s="151">
        <f>IF(OR(M26="",M27=""),"",HLOOKUP(M$27,DispTables!$E$302:$AH$401,M$26+1))</f>
      </c>
      <c r="N30" s="159"/>
      <c r="O30" s="151">
        <f>IF(OR(O26="",O27=""),"",HLOOKUP(O$27,DispTables!$E$302:$AH$401,O$26+1))</f>
      </c>
      <c r="P30" s="159"/>
      <c r="Q30" s="151">
        <f>IF(OR(Q26="",Q27=""),"",HLOOKUP(Q$27,DispTables!$E$302:$AH$401,Q$26+1))</f>
      </c>
      <c r="R30" s="159"/>
      <c r="S30" s="151">
        <f>IF(OR(S26="",S27=""),"",HLOOKUP(S$27,DispTables!$E$302:$AH$401,S$26+1))</f>
      </c>
      <c r="T30" s="152"/>
      <c r="U30" s="151">
        <f>IF(OR(U26="",U27=""),"",HLOOKUP(U$27,DispTables!$E$302:$AH$401,U$26+1))</f>
      </c>
      <c r="V30" s="152"/>
      <c r="W30" s="151">
        <f>IF(OR(W26="",W27=""),"",HLOOKUP(W$27,DispTables!$E$302:$AH$401,W$26+1))</f>
      </c>
      <c r="X30" s="152"/>
      <c r="Y30" s="151">
        <f>IF(OR(Y26="",Y27=""),"",HLOOKUP(Y$27,DispTables!$E$302:$AH$401,Y$26+1))</f>
      </c>
      <c r="Z30" s="152"/>
      <c r="AA30" s="151">
        <f>IF(OR(AA26="",AA27=""),"",HLOOKUP(AA$27,DispTables!$E$302:$AH$401,AA$26+1))</f>
      </c>
      <c r="AB30" s="152"/>
      <c r="AC30" s="151">
        <f>IF(OR(AC26="",AC27=""),"",HLOOKUP(AC$27,DispTables!$E$302:$AH$401,AC$26+1))</f>
      </c>
      <c r="AD30" s="152"/>
      <c r="AE30" s="151">
        <f>IF(OR(AE26="",AE27=""),"",HLOOKUP(AE$27,DispTables!$E$302:$AH$401,AE$26+1))</f>
      </c>
      <c r="AF30" s="152"/>
      <c r="AG30" s="151">
        <f>IF(OR(AG26="",AG27=""),"",HLOOKUP(AG$27,DispTables!$E$302:$AH$401,AG$26+1))</f>
      </c>
      <c r="AH30" s="152"/>
      <c r="AI30" s="151">
        <f>IF(OR(AI26="",AI27=""),"",HLOOKUP(AI$27,DispTables!$E$302:$AH$401,AI$26+1))</f>
      </c>
      <c r="AJ30" s="152"/>
      <c r="AK30" s="151">
        <f>IF(OR(AK26="",AK27=""),"",HLOOKUP(AK$27,DispTables!$E$302:$AH$401,AK$26+1))</f>
      </c>
      <c r="AL30" s="152"/>
      <c r="AM30" s="151">
        <f>IF(OR(AM26="",AM27=""),"",HLOOKUP(AM$27,DispTables!$E$302:$AH$401,AM$26+1))</f>
      </c>
      <c r="AN30" s="152"/>
      <c r="AO30" s="151">
        <f>IF(OR(AO26="",AO27=""),"",HLOOKUP(AO$27,DispTables!$E$302:$AH$401,AO$26+1))</f>
      </c>
      <c r="AP30" s="152"/>
      <c r="AQ30" s="151">
        <f>IF(OR(AQ26="",AQ27=""),"",HLOOKUP(AQ$27,DispTables!$E$302:$AH$401,AQ$26+1))</f>
      </c>
      <c r="AR30" s="152"/>
      <c r="AS30" s="151">
        <f>IF(OR(AS26="",AS27=""),"",HLOOKUP(AS$27,DispTables!$E$302:$AH$401,AS$26+1))</f>
      </c>
      <c r="AT30" s="152"/>
      <c r="AU30" s="151">
        <f>IF(OR(AU26="",AU27=""),"",HLOOKUP(AU$27,DispTables!$E$302:$AH$401,AU$26+1))</f>
      </c>
      <c r="AV30" s="152"/>
      <c r="AW30" s="151">
        <f>IF(OR(AW26="",AW27=""),"",HLOOKUP(AW$27,DispTables!$E$302:$AH$401,AW$26+1))</f>
      </c>
      <c r="AX30" s="152"/>
      <c r="AY30" s="151">
        <f>IF(OR(AY26="",AY27=""),"",HLOOKUP(AY$27,DispTables!$E$302:$AH$401,AY$26+1))</f>
      </c>
      <c r="AZ30" s="152"/>
    </row>
    <row r="31" spans="1:52" ht="17.25" customHeight="1">
      <c r="A31" s="20" t="s">
        <v>67</v>
      </c>
      <c r="B31" s="112" t="s">
        <v>24</v>
      </c>
      <c r="C31" s="151">
        <f>IF(OR(C26="",C27=""),"",HLOOKUP(C$27,DispTables!$E$502:$AH$601,C$26+1))</f>
      </c>
      <c r="D31" s="159"/>
      <c r="E31" s="166">
        <f>IF(OR(E26="",E27=""),"",HLOOKUP(E$27,DispTables!$E$502:$AH$601,E$26+1))</f>
      </c>
      <c r="F31" s="167"/>
      <c r="G31" s="166">
        <f>IF(OR(G26="",G27=""),"",HLOOKUP(G$27,DispTables!$E$502:$AH$601,G$26+1))</f>
      </c>
      <c r="H31" s="167"/>
      <c r="I31" s="151">
        <f>IF(OR(I26="",I27=""),"",HLOOKUP(I$27,DispTables!$E$502:$AH$601,I$26+1))</f>
      </c>
      <c r="J31" s="159"/>
      <c r="K31" s="151">
        <f>IF(OR(K26="",K27=""),"",HLOOKUP(K$27,DispTables!$E$502:$AH$601,K$26+1))</f>
      </c>
      <c r="L31" s="159"/>
      <c r="M31" s="151">
        <f>IF(OR(M26="",M27=""),"",HLOOKUP(M$27,DispTables!$E$502:$AH$601,M$26+1))</f>
      </c>
      <c r="N31" s="159"/>
      <c r="O31" s="151">
        <f>IF(OR(O26="",O27=""),"",HLOOKUP(O$27,DispTables!$E$502:$AH$601,O$26+1))</f>
      </c>
      <c r="P31" s="159"/>
      <c r="Q31" s="151">
        <f>IF(OR(Q26="",Q27=""),"",HLOOKUP(Q$27,DispTables!$E$502:$AH$601,Q$26+1))</f>
      </c>
      <c r="R31" s="159"/>
      <c r="S31" s="151">
        <f>IF(OR(S26="",S27=""),"",HLOOKUP(S$27,DispTables!$E$502:$AH$601,S$26+1))</f>
      </c>
      <c r="T31" s="152"/>
      <c r="U31" s="151">
        <f>IF(OR(U26="",U27=""),"",HLOOKUP(U$27,DispTables!$E$502:$AH$601,U$26+1))</f>
      </c>
      <c r="V31" s="152"/>
      <c r="W31" s="151">
        <f>IF(OR(W26="",W27=""),"",HLOOKUP(W$27,DispTables!$E$502:$AH$601,W$26+1))</f>
      </c>
      <c r="X31" s="152"/>
      <c r="Y31" s="151">
        <f>IF(OR(Y26="",Y27=""),"",HLOOKUP(Y$27,DispTables!$E$502:$AH$601,Y$26+1))</f>
      </c>
      <c r="Z31" s="152"/>
      <c r="AA31" s="151">
        <f>IF(OR(AA26="",AA27=""),"",HLOOKUP(AA$27,DispTables!$E$502:$AH$601,AA$26+1))</f>
      </c>
      <c r="AB31" s="152"/>
      <c r="AC31" s="151">
        <f>IF(OR(AC26="",AC27=""),"",HLOOKUP(AC$27,DispTables!$E$502:$AH$601,AC$26+1))</f>
      </c>
      <c r="AD31" s="152"/>
      <c r="AE31" s="151">
        <f>IF(OR(AE26="",AE27=""),"",HLOOKUP(AE$27,DispTables!$E$502:$AH$601,AE$26+1))</f>
      </c>
      <c r="AF31" s="152"/>
      <c r="AG31" s="151">
        <f>IF(OR(AG26="",AG27=""),"",HLOOKUP(AG$27,DispTables!$E$502:$AH$601,AG$26+1))</f>
      </c>
      <c r="AH31" s="152"/>
      <c r="AI31" s="151">
        <f>IF(OR(AI26="",AI27=""),"",HLOOKUP(AI$27,DispTables!$E$502:$AH$601,AI$26+1))</f>
      </c>
      <c r="AJ31" s="152"/>
      <c r="AK31" s="151">
        <f>IF(OR(AK26="",AK27=""),"",HLOOKUP(AK$27,DispTables!$E$502:$AH$601,AK$26+1))</f>
      </c>
      <c r="AL31" s="152"/>
      <c r="AM31" s="151">
        <f>IF(OR(AM26="",AM27=""),"",HLOOKUP(AM$27,DispTables!$E$502:$AH$601,AM$26+1))</f>
      </c>
      <c r="AN31" s="152"/>
      <c r="AO31" s="151">
        <f>IF(OR(AO26="",AO27=""),"",HLOOKUP(AO$27,DispTables!$E$502:$AH$601,AO$26+1))</f>
      </c>
      <c r="AP31" s="152"/>
      <c r="AQ31" s="151">
        <f>IF(OR(AQ26="",AQ27=""),"",HLOOKUP(AQ$27,DispTables!$E$502:$AH$601,AQ$26+1))</f>
      </c>
      <c r="AR31" s="152"/>
      <c r="AS31" s="151">
        <f>IF(OR(AS26="",AS27=""),"",HLOOKUP(AS$27,DispTables!$E$502:$AH$601,AS$26+1))</f>
      </c>
      <c r="AT31" s="152"/>
      <c r="AU31" s="151">
        <f>IF(OR(AU26="",AU27=""),"",HLOOKUP(AU$27,DispTables!$E$502:$AH$601,AU$26+1))</f>
      </c>
      <c r="AV31" s="152"/>
      <c r="AW31" s="151">
        <f>IF(OR(AW26="",AW27=""),"",HLOOKUP(AW$27,DispTables!$E$502:$AH$601,AW$26+1))</f>
      </c>
      <c r="AX31" s="152"/>
      <c r="AY31" s="151">
        <f>IF(OR(AY26="",AY27=""),"",HLOOKUP(AY$27,DispTables!$E$502:$AH$601,AY$26+1))</f>
      </c>
      <c r="AZ31" s="152"/>
    </row>
    <row r="32" spans="1:52" ht="9.75" customHeight="1" thickBot="1">
      <c r="A32" s="21"/>
      <c r="B32" s="113"/>
      <c r="C32" s="110"/>
      <c r="D32" s="22"/>
      <c r="E32" s="110"/>
      <c r="F32" s="22"/>
      <c r="G32" s="110"/>
      <c r="H32" s="22"/>
      <c r="I32" s="110"/>
      <c r="J32" s="22"/>
      <c r="K32" s="110"/>
      <c r="L32" s="22"/>
      <c r="M32" s="110"/>
      <c r="N32" s="22"/>
      <c r="O32" s="110"/>
      <c r="P32" s="22"/>
      <c r="Q32" s="110"/>
      <c r="R32" s="22"/>
      <c r="S32" s="110"/>
      <c r="T32" s="22"/>
      <c r="U32" s="109"/>
      <c r="V32" s="22"/>
      <c r="W32" s="109"/>
      <c r="X32" s="22"/>
      <c r="Y32" s="109"/>
      <c r="Z32" s="22"/>
      <c r="AA32" s="109"/>
      <c r="AB32" s="22"/>
      <c r="AC32" s="109"/>
      <c r="AD32" s="22"/>
      <c r="AE32" s="109"/>
      <c r="AF32" s="22"/>
      <c r="AG32" s="109"/>
      <c r="AH32" s="22"/>
      <c r="AI32" s="109"/>
      <c r="AJ32" s="22"/>
      <c r="AK32" s="109"/>
      <c r="AL32" s="22"/>
      <c r="AM32" s="109"/>
      <c r="AN32" s="22"/>
      <c r="AO32" s="109"/>
      <c r="AP32" s="22"/>
      <c r="AQ32" s="109"/>
      <c r="AR32" s="22"/>
      <c r="AS32" s="109"/>
      <c r="AT32" s="22"/>
      <c r="AU32" s="109"/>
      <c r="AV32" s="22"/>
      <c r="AW32" s="109"/>
      <c r="AX32" s="22"/>
      <c r="AY32" s="109"/>
      <c r="AZ32" s="22"/>
    </row>
    <row r="33" spans="1:52" s="126" customFormat="1" ht="30" customHeight="1">
      <c r="A33" s="127" t="s">
        <v>60</v>
      </c>
      <c r="B33" s="128" t="s">
        <v>23</v>
      </c>
      <c r="C33" s="162" t="s">
        <v>4</v>
      </c>
      <c r="D33" s="163"/>
      <c r="E33" s="162" t="s">
        <v>6</v>
      </c>
      <c r="F33" s="163"/>
      <c r="G33" s="162" t="s">
        <v>7</v>
      </c>
      <c r="H33" s="163"/>
      <c r="I33" s="162" t="s">
        <v>8</v>
      </c>
      <c r="J33" s="163"/>
      <c r="K33" s="162" t="s">
        <v>9</v>
      </c>
      <c r="L33" s="163"/>
      <c r="M33" s="162" t="s">
        <v>10</v>
      </c>
      <c r="N33" s="163"/>
      <c r="O33" s="162" t="s">
        <v>11</v>
      </c>
      <c r="P33" s="163"/>
      <c r="Q33" s="162" t="s">
        <v>12</v>
      </c>
      <c r="R33" s="163"/>
      <c r="S33" s="162" t="s">
        <v>13</v>
      </c>
      <c r="T33" s="172"/>
      <c r="U33" s="162" t="s">
        <v>5</v>
      </c>
      <c r="V33" s="172"/>
      <c r="W33" s="157" t="s">
        <v>69</v>
      </c>
      <c r="X33" s="158"/>
      <c r="Y33" s="157" t="s">
        <v>70</v>
      </c>
      <c r="Z33" s="158"/>
      <c r="AA33" s="157" t="s">
        <v>71</v>
      </c>
      <c r="AB33" s="158"/>
      <c r="AC33" s="157" t="s">
        <v>72</v>
      </c>
      <c r="AD33" s="158"/>
      <c r="AE33" s="157" t="s">
        <v>73</v>
      </c>
      <c r="AF33" s="158"/>
      <c r="AG33" s="157" t="s">
        <v>74</v>
      </c>
      <c r="AH33" s="158"/>
      <c r="AI33" s="157" t="s">
        <v>75</v>
      </c>
      <c r="AJ33" s="158"/>
      <c r="AK33" s="157" t="s">
        <v>76</v>
      </c>
      <c r="AL33" s="158"/>
      <c r="AM33" s="157" t="s">
        <v>77</v>
      </c>
      <c r="AN33" s="158"/>
      <c r="AO33" s="157" t="s">
        <v>78</v>
      </c>
      <c r="AP33" s="158"/>
      <c r="AQ33" s="157" t="s">
        <v>79</v>
      </c>
      <c r="AR33" s="158"/>
      <c r="AS33" s="157" t="s">
        <v>80</v>
      </c>
      <c r="AT33" s="158"/>
      <c r="AU33" s="157" t="s">
        <v>81</v>
      </c>
      <c r="AV33" s="158"/>
      <c r="AW33" s="157" t="s">
        <v>82</v>
      </c>
      <c r="AX33" s="158"/>
      <c r="AY33" s="157" t="s">
        <v>83</v>
      </c>
      <c r="AZ33" s="158"/>
    </row>
    <row r="34" spans="1:52" ht="24.75" customHeight="1">
      <c r="A34" s="20" t="s">
        <v>64</v>
      </c>
      <c r="B34" s="111" t="s">
        <v>63</v>
      </c>
      <c r="C34" s="160"/>
      <c r="D34" s="161"/>
      <c r="E34" s="160"/>
      <c r="F34" s="161"/>
      <c r="G34" s="160"/>
      <c r="H34" s="161"/>
      <c r="I34" s="168"/>
      <c r="J34" s="169"/>
      <c r="K34" s="168"/>
      <c r="L34" s="169"/>
      <c r="M34" s="168"/>
      <c r="N34" s="169"/>
      <c r="O34" s="168"/>
      <c r="P34" s="169"/>
      <c r="Q34" s="168"/>
      <c r="R34" s="169"/>
      <c r="S34" s="168"/>
      <c r="T34" s="173"/>
      <c r="U34" s="168"/>
      <c r="V34" s="169"/>
      <c r="W34" s="168"/>
      <c r="X34" s="169"/>
      <c r="Y34" s="168"/>
      <c r="Z34" s="169"/>
      <c r="AA34" s="168"/>
      <c r="AB34" s="169"/>
      <c r="AC34" s="168"/>
      <c r="AD34" s="169"/>
      <c r="AE34" s="168"/>
      <c r="AF34" s="169"/>
      <c r="AG34" s="168"/>
      <c r="AH34" s="169"/>
      <c r="AI34" s="168"/>
      <c r="AJ34" s="169"/>
      <c r="AK34" s="168"/>
      <c r="AL34" s="169"/>
      <c r="AM34" s="168"/>
      <c r="AN34" s="169"/>
      <c r="AO34" s="168"/>
      <c r="AP34" s="169"/>
      <c r="AQ34" s="168"/>
      <c r="AR34" s="169"/>
      <c r="AS34" s="168"/>
      <c r="AT34" s="169"/>
      <c r="AU34" s="168"/>
      <c r="AV34" s="169"/>
      <c r="AW34" s="168"/>
      <c r="AX34" s="169"/>
      <c r="AY34" s="168"/>
      <c r="AZ34" s="169"/>
    </row>
    <row r="35" spans="1:52" ht="24.75" customHeight="1">
      <c r="A35" s="20" t="s">
        <v>65</v>
      </c>
      <c r="B35" s="111" t="s">
        <v>63</v>
      </c>
      <c r="C35" s="160"/>
      <c r="D35" s="161"/>
      <c r="E35" s="160"/>
      <c r="F35" s="161"/>
      <c r="G35" s="160"/>
      <c r="H35" s="161"/>
      <c r="I35" s="168"/>
      <c r="J35" s="169"/>
      <c r="K35" s="168"/>
      <c r="L35" s="169"/>
      <c r="M35" s="168"/>
      <c r="N35" s="169"/>
      <c r="O35" s="168"/>
      <c r="P35" s="169"/>
      <c r="Q35" s="168"/>
      <c r="R35" s="169"/>
      <c r="S35" s="168"/>
      <c r="T35" s="173"/>
      <c r="U35" s="168"/>
      <c r="V35" s="169"/>
      <c r="W35" s="168"/>
      <c r="X35" s="169"/>
      <c r="Y35" s="168"/>
      <c r="Z35" s="169"/>
      <c r="AA35" s="168"/>
      <c r="AB35" s="169"/>
      <c r="AC35" s="168"/>
      <c r="AD35" s="169"/>
      <c r="AE35" s="168"/>
      <c r="AF35" s="169"/>
      <c r="AG35" s="168"/>
      <c r="AH35" s="169"/>
      <c r="AI35" s="168"/>
      <c r="AJ35" s="169"/>
      <c r="AK35" s="168"/>
      <c r="AL35" s="169"/>
      <c r="AM35" s="168"/>
      <c r="AN35" s="169"/>
      <c r="AO35" s="168"/>
      <c r="AP35" s="169"/>
      <c r="AQ35" s="168"/>
      <c r="AR35" s="169"/>
      <c r="AS35" s="168"/>
      <c r="AT35" s="169"/>
      <c r="AU35" s="168"/>
      <c r="AV35" s="169"/>
      <c r="AW35" s="168"/>
      <c r="AX35" s="169"/>
      <c r="AY35" s="168"/>
      <c r="AZ35" s="169"/>
    </row>
    <row r="36" spans="1:52" ht="24.75" customHeight="1">
      <c r="A36" s="20" t="s">
        <v>66</v>
      </c>
      <c r="B36" s="111" t="s">
        <v>63</v>
      </c>
      <c r="C36" s="160"/>
      <c r="D36" s="161"/>
      <c r="E36" s="160"/>
      <c r="F36" s="161"/>
      <c r="G36" s="160"/>
      <c r="H36" s="161"/>
      <c r="I36" s="168"/>
      <c r="J36" s="169"/>
      <c r="K36" s="168"/>
      <c r="L36" s="169"/>
      <c r="M36" s="168"/>
      <c r="N36" s="169"/>
      <c r="O36" s="168"/>
      <c r="P36" s="169"/>
      <c r="Q36" s="168"/>
      <c r="R36" s="169"/>
      <c r="S36" s="168"/>
      <c r="T36" s="173"/>
      <c r="U36" s="168"/>
      <c r="V36" s="169"/>
      <c r="W36" s="168"/>
      <c r="X36" s="169"/>
      <c r="Y36" s="168"/>
      <c r="Z36" s="169"/>
      <c r="AA36" s="168"/>
      <c r="AB36" s="169"/>
      <c r="AC36" s="168"/>
      <c r="AD36" s="169"/>
      <c r="AE36" s="168"/>
      <c r="AF36" s="169"/>
      <c r="AG36" s="168"/>
      <c r="AH36" s="169"/>
      <c r="AI36" s="168"/>
      <c r="AJ36" s="169"/>
      <c r="AK36" s="168"/>
      <c r="AL36" s="169"/>
      <c r="AM36" s="168"/>
      <c r="AN36" s="169"/>
      <c r="AO36" s="168"/>
      <c r="AP36" s="169"/>
      <c r="AQ36" s="168"/>
      <c r="AR36" s="169"/>
      <c r="AS36" s="168"/>
      <c r="AT36" s="169"/>
      <c r="AU36" s="168"/>
      <c r="AV36" s="169"/>
      <c r="AW36" s="168"/>
      <c r="AX36" s="169"/>
      <c r="AY36" s="168"/>
      <c r="AZ36" s="169"/>
    </row>
    <row r="37" spans="1:52" ht="24.75" customHeight="1" thickBot="1">
      <c r="A37" s="20" t="s">
        <v>67</v>
      </c>
      <c r="B37" s="114" t="s">
        <v>63</v>
      </c>
      <c r="C37" s="164"/>
      <c r="D37" s="165"/>
      <c r="E37" s="164"/>
      <c r="F37" s="165"/>
      <c r="G37" s="164"/>
      <c r="H37" s="165"/>
      <c r="I37" s="170"/>
      <c r="J37" s="171"/>
      <c r="K37" s="170"/>
      <c r="L37" s="171"/>
      <c r="M37" s="170"/>
      <c r="N37" s="171"/>
      <c r="O37" s="170"/>
      <c r="P37" s="171"/>
      <c r="Q37" s="170"/>
      <c r="R37" s="171"/>
      <c r="S37" s="170"/>
      <c r="T37" s="174"/>
      <c r="U37" s="170"/>
      <c r="V37" s="171"/>
      <c r="W37" s="170"/>
      <c r="X37" s="171"/>
      <c r="Y37" s="170"/>
      <c r="Z37" s="171"/>
      <c r="AA37" s="170"/>
      <c r="AB37" s="171"/>
      <c r="AC37" s="170"/>
      <c r="AD37" s="171"/>
      <c r="AE37" s="170"/>
      <c r="AF37" s="171"/>
      <c r="AG37" s="170"/>
      <c r="AH37" s="171"/>
      <c r="AI37" s="170"/>
      <c r="AJ37" s="171"/>
      <c r="AK37" s="170"/>
      <c r="AL37" s="171"/>
      <c r="AM37" s="170"/>
      <c r="AN37" s="171"/>
      <c r="AO37" s="170"/>
      <c r="AP37" s="171"/>
      <c r="AQ37" s="170"/>
      <c r="AR37" s="171"/>
      <c r="AS37" s="170"/>
      <c r="AT37" s="171"/>
      <c r="AU37" s="170"/>
      <c r="AV37" s="171"/>
      <c r="AW37" s="170"/>
      <c r="AX37" s="171"/>
      <c r="AY37" s="170"/>
      <c r="AZ37" s="171"/>
    </row>
    <row r="38" spans="1:4" ht="11.25" customHeight="1">
      <c r="A38" s="19"/>
      <c r="B38" s="18"/>
      <c r="C38" s="1"/>
      <c r="D38" s="1"/>
    </row>
    <row r="39" spans="2:4" ht="18" customHeight="1">
      <c r="B39" s="18"/>
      <c r="C39" s="36" t="s">
        <v>61</v>
      </c>
      <c r="D39" s="1"/>
    </row>
    <row r="40" spans="2:4" ht="18" customHeight="1">
      <c r="B40" s="18"/>
      <c r="C40" s="36" t="s">
        <v>62</v>
      </c>
      <c r="D40" s="1"/>
    </row>
    <row r="41" spans="2:4" ht="18" customHeight="1">
      <c r="B41" s="1"/>
      <c r="C41" s="36" t="s">
        <v>92</v>
      </c>
      <c r="D41" s="1"/>
    </row>
    <row r="42" spans="1:4" ht="18" customHeight="1">
      <c r="A42" s="1"/>
      <c r="B42" s="1"/>
      <c r="C42" s="1"/>
      <c r="D42" s="1"/>
    </row>
    <row r="43" spans="1:4" ht="18" customHeight="1">
      <c r="A43" s="1"/>
      <c r="B43" s="1"/>
      <c r="C43" s="1"/>
      <c r="D43" s="1"/>
    </row>
    <row r="44" spans="1:4" ht="18" customHeight="1">
      <c r="A44" s="1"/>
      <c r="B44" s="1"/>
      <c r="C44" s="1"/>
      <c r="D44" s="1"/>
    </row>
    <row r="45" spans="1:4" ht="18" customHeight="1">
      <c r="A45" s="1"/>
      <c r="B45" s="1"/>
      <c r="C45" s="1"/>
      <c r="D45" s="1"/>
    </row>
    <row r="46" spans="1:4" ht="18" customHeight="1">
      <c r="A46" s="1"/>
      <c r="B46" s="1"/>
      <c r="C46" s="1"/>
      <c r="D46" s="1"/>
    </row>
    <row r="47" spans="1:4" ht="18" customHeight="1">
      <c r="A47" s="1"/>
      <c r="B47" s="1"/>
      <c r="C47" s="1"/>
      <c r="D47" s="1"/>
    </row>
    <row r="48" spans="1:4" ht="18" customHeight="1">
      <c r="A48" s="1"/>
      <c r="B48" s="1"/>
      <c r="C48" s="1"/>
      <c r="D48" s="1"/>
    </row>
    <row r="49" spans="1:4" ht="18" customHeight="1">
      <c r="A49" s="1"/>
      <c r="B49" s="1"/>
      <c r="C49" s="1"/>
      <c r="D49" s="1"/>
    </row>
    <row r="50" spans="1:4" ht="18" customHeight="1">
      <c r="A50" s="1"/>
      <c r="B50" s="1"/>
      <c r="C50" s="1"/>
      <c r="D50" s="1"/>
    </row>
    <row r="51" spans="1:4" ht="18" customHeight="1">
      <c r="A51" s="1"/>
      <c r="B51" s="1"/>
      <c r="C51" s="1"/>
      <c r="D51" s="1"/>
    </row>
    <row r="52" spans="1:4" ht="18" customHeight="1">
      <c r="A52" s="1"/>
      <c r="B52" s="1"/>
      <c r="C52" s="1"/>
      <c r="D52" s="1"/>
    </row>
    <row r="53" spans="1:4" ht="18" customHeight="1">
      <c r="A53" s="1"/>
      <c r="B53" s="1"/>
      <c r="C53" s="1"/>
      <c r="D53" s="1"/>
    </row>
    <row r="54" spans="1:4" ht="18" customHeight="1">
      <c r="A54" s="1"/>
      <c r="B54" s="1"/>
      <c r="C54" s="1"/>
      <c r="D54" s="1"/>
    </row>
    <row r="55" spans="1:4" ht="18" customHeight="1">
      <c r="A55" s="1"/>
      <c r="B55" s="1"/>
      <c r="C55" s="1"/>
      <c r="D55" s="1"/>
    </row>
    <row r="56" spans="1:4" ht="18" customHeight="1">
      <c r="A56" s="1"/>
      <c r="B56" s="1"/>
      <c r="C56" s="1"/>
      <c r="D56" s="1"/>
    </row>
    <row r="57" spans="1:4" ht="18" customHeight="1">
      <c r="A57" s="1"/>
      <c r="B57" s="1"/>
      <c r="C57" s="1"/>
      <c r="D57" s="1"/>
    </row>
    <row r="58" spans="1:4" ht="18" customHeight="1">
      <c r="A58" s="1"/>
      <c r="B58" s="1"/>
      <c r="C58" s="1"/>
      <c r="D58" s="1"/>
    </row>
    <row r="59" spans="1:4" ht="18" customHeight="1">
      <c r="A59" s="1"/>
      <c r="B59" s="1"/>
      <c r="C59" s="1"/>
      <c r="D59" s="1"/>
    </row>
    <row r="60" spans="1:4" ht="18" customHeight="1">
      <c r="A60" s="1"/>
      <c r="B60" s="1"/>
      <c r="C60" s="1"/>
      <c r="D60" s="1"/>
    </row>
    <row r="61" spans="1:4" ht="18" customHeight="1">
      <c r="A61" s="1"/>
      <c r="B61" s="1"/>
      <c r="C61" s="1"/>
      <c r="D61" s="1"/>
    </row>
    <row r="62" spans="1:4" ht="18" customHeight="1">
      <c r="A62" s="1"/>
      <c r="B62" s="1"/>
      <c r="C62" s="1"/>
      <c r="D62" s="1"/>
    </row>
    <row r="63" spans="2:6" s="16" customFormat="1" ht="18" customHeight="1">
      <c r="B63" s="1"/>
      <c r="C63" s="1"/>
      <c r="D63" s="1"/>
      <c r="E63" s="1"/>
      <c r="F63" s="1"/>
    </row>
    <row r="64" spans="1:4" ht="18" customHeight="1">
      <c r="A64" s="1"/>
      <c r="B64" s="1"/>
      <c r="C64" s="1"/>
      <c r="D64" s="1"/>
    </row>
    <row r="65" spans="1:4" ht="18" customHeight="1">
      <c r="A65" s="1"/>
      <c r="B65" s="1"/>
      <c r="C65" s="1"/>
      <c r="D65" s="1"/>
    </row>
    <row r="66" spans="1:6" ht="18" customHeight="1">
      <c r="A66" s="1"/>
      <c r="B66" s="16"/>
      <c r="C66" s="16"/>
      <c r="D66" s="16"/>
      <c r="E66" s="16"/>
      <c r="F66" s="16"/>
    </row>
    <row r="67" spans="1:4" ht="18" customHeight="1">
      <c r="A67" s="1"/>
      <c r="B67" s="1"/>
      <c r="C67" s="1"/>
      <c r="D67" s="1"/>
    </row>
    <row r="68" spans="1:4" ht="18" customHeight="1">
      <c r="A68" s="1"/>
      <c r="B68" s="1"/>
      <c r="C68" s="1"/>
      <c r="D68" s="1"/>
    </row>
    <row r="69" spans="1:4" ht="18" customHeight="1">
      <c r="A69" s="1"/>
      <c r="B69" s="1"/>
      <c r="C69" s="1"/>
      <c r="D69" s="1"/>
    </row>
    <row r="70" spans="1:4" ht="18" customHeight="1">
      <c r="A70" s="1"/>
      <c r="B70" s="1"/>
      <c r="C70" s="1"/>
      <c r="D70" s="1"/>
    </row>
    <row r="71" spans="1:4" ht="18" customHeight="1">
      <c r="A71" s="1"/>
      <c r="B71" s="1"/>
      <c r="C71" s="1"/>
      <c r="D71" s="1"/>
    </row>
    <row r="72" spans="1:4" ht="18" customHeight="1">
      <c r="A72" s="1"/>
      <c r="B72" s="1"/>
      <c r="C72" s="1"/>
      <c r="D72" s="1"/>
    </row>
    <row r="73" spans="1:4" ht="18" customHeight="1">
      <c r="A73" s="1"/>
      <c r="B73" s="1"/>
      <c r="C73" s="1"/>
      <c r="D73" s="1"/>
    </row>
    <row r="74" spans="1:4" ht="18" customHeight="1">
      <c r="A74" s="1"/>
      <c r="B74" s="1"/>
      <c r="C74" s="1"/>
      <c r="D74" s="1"/>
    </row>
    <row r="75" spans="1:4" ht="18" customHeight="1">
      <c r="A75" s="1"/>
      <c r="B75" s="1"/>
      <c r="C75" s="1"/>
      <c r="D75" s="1"/>
    </row>
    <row r="76" spans="1:4" ht="18" customHeight="1">
      <c r="A76" s="1"/>
      <c r="B76" s="1"/>
      <c r="C76" s="1"/>
      <c r="D76" s="1"/>
    </row>
    <row r="77" spans="1:4" ht="18" customHeight="1">
      <c r="A77" s="1"/>
      <c r="B77" s="1"/>
      <c r="C77" s="1"/>
      <c r="D77" s="1"/>
    </row>
    <row r="78" spans="1:4" ht="18" customHeight="1">
      <c r="A78" s="1"/>
      <c r="B78" s="1"/>
      <c r="C78" s="1"/>
      <c r="D78" s="1"/>
    </row>
    <row r="79" spans="1:4" ht="18" customHeight="1">
      <c r="A79" s="1"/>
      <c r="B79" s="1"/>
      <c r="C79" s="1"/>
      <c r="D79" s="1"/>
    </row>
    <row r="80" spans="1:4" ht="18" customHeight="1">
      <c r="A80" s="1"/>
      <c r="B80" s="1"/>
      <c r="C80" s="1"/>
      <c r="D80" s="1"/>
    </row>
    <row r="81" spans="1:4" ht="18" customHeight="1">
      <c r="A81" s="1"/>
      <c r="B81" s="1"/>
      <c r="C81" s="1"/>
      <c r="D81" s="1"/>
    </row>
    <row r="82" spans="1:4" ht="18" customHeight="1">
      <c r="A82" s="1"/>
      <c r="B82" s="1"/>
      <c r="C82" s="1"/>
      <c r="D82" s="1"/>
    </row>
    <row r="83" spans="1:4" ht="18" customHeight="1">
      <c r="A83" s="1"/>
      <c r="B83" s="1"/>
      <c r="C83" s="1"/>
      <c r="D83" s="1"/>
    </row>
    <row r="84" spans="1:4" ht="18" customHeight="1">
      <c r="A84" s="1"/>
      <c r="B84" s="1"/>
      <c r="C84" s="1"/>
      <c r="D84" s="1"/>
    </row>
    <row r="85" spans="1:4" ht="18" customHeight="1">
      <c r="A85" s="1"/>
      <c r="B85" s="1"/>
      <c r="C85" s="1"/>
      <c r="D85" s="1"/>
    </row>
    <row r="86" spans="1:4" ht="18" customHeight="1">
      <c r="A86" s="1"/>
      <c r="B86" s="1"/>
      <c r="C86" s="1"/>
      <c r="D86" s="1"/>
    </row>
    <row r="87" spans="1:4" ht="18" customHeight="1">
      <c r="A87" s="1"/>
      <c r="B87" s="1"/>
      <c r="C87" s="1"/>
      <c r="D87" s="1"/>
    </row>
    <row r="88" spans="1:4" ht="18" customHeight="1">
      <c r="A88" s="1"/>
      <c r="B88" s="1"/>
      <c r="C88" s="1"/>
      <c r="D88" s="1"/>
    </row>
    <row r="89" spans="1:4" ht="18" customHeight="1">
      <c r="A89" s="1"/>
      <c r="B89" s="1"/>
      <c r="C89" s="1"/>
      <c r="D89" s="1"/>
    </row>
    <row r="90" spans="1:4" ht="18" customHeight="1">
      <c r="A90" s="1"/>
      <c r="B90" s="1"/>
      <c r="C90" s="1"/>
      <c r="D90" s="1"/>
    </row>
    <row r="91" spans="1:4" ht="18" customHeight="1">
      <c r="A91" s="1"/>
      <c r="B91" s="1"/>
      <c r="C91" s="1"/>
      <c r="D91" s="1"/>
    </row>
    <row r="92" spans="1:4" ht="18" customHeight="1">
      <c r="A92" s="1"/>
      <c r="B92" s="1"/>
      <c r="C92" s="1"/>
      <c r="D92" s="1"/>
    </row>
    <row r="93" spans="1:4" ht="18" customHeight="1">
      <c r="A93" s="1"/>
      <c r="B93" s="1"/>
      <c r="C93" s="1"/>
      <c r="D93" s="1"/>
    </row>
    <row r="94" spans="1:4" ht="18" customHeight="1">
      <c r="A94" s="1"/>
      <c r="B94" s="1"/>
      <c r="C94" s="1"/>
      <c r="D94" s="1"/>
    </row>
    <row r="95" spans="1:4" ht="18" customHeight="1">
      <c r="A95" s="1"/>
      <c r="B95" s="1"/>
      <c r="C95" s="1"/>
      <c r="D95" s="1"/>
    </row>
    <row r="96" spans="1:4" ht="18" customHeight="1">
      <c r="A96" s="1"/>
      <c r="B96" s="1"/>
      <c r="C96" s="1"/>
      <c r="D96" s="1"/>
    </row>
    <row r="97" spans="1:4" ht="18" customHeight="1">
      <c r="A97" s="1"/>
      <c r="B97" s="1"/>
      <c r="C97" s="1"/>
      <c r="D97" s="1"/>
    </row>
    <row r="98" spans="1:4" ht="18" customHeight="1">
      <c r="A98" s="1"/>
      <c r="B98" s="1"/>
      <c r="C98" s="1"/>
      <c r="D98" s="1"/>
    </row>
    <row r="99" spans="1:4" ht="18" customHeight="1">
      <c r="A99" s="1"/>
      <c r="B99" s="1"/>
      <c r="C99" s="1"/>
      <c r="D99" s="1"/>
    </row>
    <row r="100" spans="1:4" ht="18" customHeight="1">
      <c r="A100" s="1"/>
      <c r="B100" s="1"/>
      <c r="C100" s="1"/>
      <c r="D100" s="1"/>
    </row>
    <row r="101" spans="1:4" ht="18" customHeight="1">
      <c r="A101" s="1"/>
      <c r="B101" s="1"/>
      <c r="C101" s="1"/>
      <c r="D101" s="1"/>
    </row>
    <row r="102" spans="1:4" ht="18" customHeight="1">
      <c r="A102" s="1"/>
      <c r="B102" s="1"/>
      <c r="C102" s="1"/>
      <c r="D102" s="1"/>
    </row>
    <row r="103" spans="1:4" ht="18" customHeight="1">
      <c r="A103" s="1"/>
      <c r="B103" s="1"/>
      <c r="C103" s="1"/>
      <c r="D103" s="1"/>
    </row>
    <row r="104" spans="1:4" ht="18" customHeight="1">
      <c r="A104" s="1"/>
      <c r="B104" s="1"/>
      <c r="C104" s="1"/>
      <c r="D104" s="1"/>
    </row>
    <row r="105" spans="1:4" ht="18" customHeight="1">
      <c r="A105" s="1"/>
      <c r="B105" s="1"/>
      <c r="C105" s="1"/>
      <c r="D105" s="1"/>
    </row>
    <row r="106" spans="1:4" ht="18" customHeight="1">
      <c r="A106" s="1"/>
      <c r="B106" s="1"/>
      <c r="C106" s="1"/>
      <c r="D106" s="1"/>
    </row>
    <row r="107" spans="1:4" ht="18" customHeight="1">
      <c r="A107" s="1"/>
      <c r="B107" s="1"/>
      <c r="C107" s="1"/>
      <c r="D107" s="1"/>
    </row>
    <row r="108" spans="1:4" ht="18" customHeight="1">
      <c r="A108" s="1"/>
      <c r="B108" s="1"/>
      <c r="C108" s="1"/>
      <c r="D108" s="1"/>
    </row>
    <row r="109" spans="1:4" ht="18" customHeight="1">
      <c r="A109" s="1"/>
      <c r="B109" s="1"/>
      <c r="C109" s="1"/>
      <c r="D109" s="1"/>
    </row>
    <row r="110" spans="1:4" ht="18" customHeight="1">
      <c r="A110" s="1"/>
      <c r="B110" s="1"/>
      <c r="C110" s="1"/>
      <c r="D110" s="1"/>
    </row>
    <row r="111" spans="1:4" ht="18" customHeight="1">
      <c r="A111" s="1"/>
      <c r="B111" s="1"/>
      <c r="C111" s="1"/>
      <c r="D111" s="1"/>
    </row>
    <row r="112" spans="1:4" ht="18" customHeight="1">
      <c r="A112" s="1"/>
      <c r="B112" s="1"/>
      <c r="C112" s="1"/>
      <c r="D112" s="1"/>
    </row>
    <row r="113" spans="1:4" ht="18" customHeight="1">
      <c r="A113" s="1"/>
      <c r="B113" s="1"/>
      <c r="C113" s="1"/>
      <c r="D113" s="1"/>
    </row>
    <row r="114" spans="1:4" ht="18" customHeight="1">
      <c r="A114" s="1"/>
      <c r="B114" s="1"/>
      <c r="C114" s="1"/>
      <c r="D114" s="1"/>
    </row>
    <row r="115" spans="1:4" ht="18" customHeight="1">
      <c r="A115" s="1"/>
      <c r="B115" s="1"/>
      <c r="C115" s="1"/>
      <c r="D115" s="1"/>
    </row>
    <row r="116" spans="1:4" ht="18" customHeight="1">
      <c r="A116" s="1"/>
      <c r="B116" s="1"/>
      <c r="C116" s="1"/>
      <c r="D116" s="1"/>
    </row>
    <row r="117" spans="1:4" ht="18" customHeight="1">
      <c r="A117" s="1"/>
      <c r="B117" s="1"/>
      <c r="C117" s="1"/>
      <c r="D117" s="1"/>
    </row>
    <row r="118" spans="1:4" ht="18" customHeight="1">
      <c r="A118" s="1"/>
      <c r="B118" s="1"/>
      <c r="C118" s="1"/>
      <c r="D118" s="1"/>
    </row>
    <row r="119" spans="1:4" ht="18" customHeight="1">
      <c r="A119" s="1"/>
      <c r="B119" s="1"/>
      <c r="C119" s="1"/>
      <c r="D119" s="1"/>
    </row>
    <row r="120" spans="1:4" ht="18" customHeight="1">
      <c r="A120" s="1"/>
      <c r="B120" s="1"/>
      <c r="C120" s="1"/>
      <c r="D120" s="1"/>
    </row>
    <row r="121" spans="1:4" ht="18" customHeight="1">
      <c r="A121" s="1"/>
      <c r="B121" s="1"/>
      <c r="C121" s="1"/>
      <c r="D121" s="1"/>
    </row>
    <row r="122" spans="1:4" ht="18" customHeight="1">
      <c r="A122" s="1"/>
      <c r="B122" s="1"/>
      <c r="C122" s="1"/>
      <c r="D122" s="1"/>
    </row>
    <row r="123" spans="1:4" ht="18" customHeight="1">
      <c r="A123" s="1"/>
      <c r="B123" s="1"/>
      <c r="C123" s="1"/>
      <c r="D123" s="1"/>
    </row>
    <row r="124" spans="1:4" ht="18" customHeight="1">
      <c r="A124" s="1"/>
      <c r="B124" s="1"/>
      <c r="C124" s="1"/>
      <c r="D124" s="1"/>
    </row>
    <row r="125" spans="1:4" ht="18" customHeight="1">
      <c r="A125" s="1"/>
      <c r="B125" s="1"/>
      <c r="C125" s="1"/>
      <c r="D125" s="1"/>
    </row>
    <row r="126" spans="1:4" ht="18" customHeight="1">
      <c r="A126" s="1"/>
      <c r="B126" s="1"/>
      <c r="C126" s="1"/>
      <c r="D126" s="1"/>
    </row>
    <row r="127" spans="1:4" ht="18" customHeight="1">
      <c r="A127" s="1"/>
      <c r="B127" s="1"/>
      <c r="C127" s="1"/>
      <c r="D127" s="1"/>
    </row>
    <row r="128" spans="1:4" ht="18" customHeight="1">
      <c r="A128" s="1"/>
      <c r="B128" s="1"/>
      <c r="C128" s="1"/>
      <c r="D128" s="1"/>
    </row>
    <row r="129" spans="1:4" ht="18" customHeight="1">
      <c r="A129" s="1"/>
      <c r="B129" s="1"/>
      <c r="C129" s="1"/>
      <c r="D129" s="1"/>
    </row>
    <row r="130" spans="1:4" ht="18" customHeight="1">
      <c r="A130" s="1"/>
      <c r="B130" s="1"/>
      <c r="C130" s="1"/>
      <c r="D130" s="1"/>
    </row>
    <row r="131" spans="1:4" ht="18" customHeight="1">
      <c r="A131" s="1"/>
      <c r="B131" s="1"/>
      <c r="C131" s="1"/>
      <c r="D131" s="1"/>
    </row>
    <row r="132" spans="1:4" ht="18" customHeight="1">
      <c r="A132" s="1"/>
      <c r="B132" s="1"/>
      <c r="C132" s="1"/>
      <c r="D132" s="1"/>
    </row>
    <row r="133" spans="1:4" ht="18" customHeight="1">
      <c r="A133" s="1"/>
      <c r="B133" s="1"/>
      <c r="C133" s="1"/>
      <c r="D133" s="1"/>
    </row>
    <row r="134" spans="1:4" ht="18" customHeight="1">
      <c r="A134" s="1"/>
      <c r="B134" s="1"/>
      <c r="C134" s="1"/>
      <c r="D134" s="1"/>
    </row>
    <row r="135" spans="1:4" ht="18" customHeight="1">
      <c r="A135" s="1"/>
      <c r="B135" s="1"/>
      <c r="C135" s="1"/>
      <c r="D135" s="1"/>
    </row>
    <row r="136" spans="1:4" ht="18" customHeight="1">
      <c r="A136" s="1"/>
      <c r="B136" s="1"/>
      <c r="C136" s="1"/>
      <c r="D136" s="1"/>
    </row>
    <row r="137" spans="1:4" ht="18" customHeight="1">
      <c r="A137" s="1"/>
      <c r="B137" s="1"/>
      <c r="C137" s="1"/>
      <c r="D137" s="1"/>
    </row>
    <row r="138" spans="1:4" ht="18" customHeight="1">
      <c r="A138" s="1"/>
      <c r="B138" s="1"/>
      <c r="C138" s="1"/>
      <c r="D138" s="1"/>
    </row>
    <row r="139" spans="1:4" ht="18" customHeight="1">
      <c r="A139" s="1"/>
      <c r="B139" s="1"/>
      <c r="C139" s="1"/>
      <c r="D139" s="1"/>
    </row>
    <row r="140" spans="1:4" ht="18" customHeight="1">
      <c r="A140" s="1"/>
      <c r="B140" s="1"/>
      <c r="C140" s="1"/>
      <c r="D140" s="1"/>
    </row>
    <row r="141" spans="1:4" ht="18" customHeight="1">
      <c r="A141" s="1"/>
      <c r="B141" s="1"/>
      <c r="C141" s="1"/>
      <c r="D141" s="1"/>
    </row>
    <row r="142" spans="1:4" ht="18" customHeight="1">
      <c r="A142" s="1"/>
      <c r="B142" s="1"/>
      <c r="C142" s="1"/>
      <c r="D142" s="1"/>
    </row>
    <row r="143" spans="1:4" ht="18" customHeight="1">
      <c r="A143" s="1"/>
      <c r="B143" s="1"/>
      <c r="C143" s="1"/>
      <c r="D143" s="1"/>
    </row>
    <row r="144" spans="1:4" ht="18" customHeight="1">
      <c r="A144" s="1"/>
      <c r="B144" s="1"/>
      <c r="C144" s="1"/>
      <c r="D144" s="1"/>
    </row>
    <row r="145" spans="1:4" ht="18" customHeight="1">
      <c r="A145" s="1"/>
      <c r="B145" s="1"/>
      <c r="C145" s="1"/>
      <c r="D145" s="1"/>
    </row>
    <row r="146" spans="1:4" ht="18" customHeight="1">
      <c r="A146" s="1"/>
      <c r="B146" s="1"/>
      <c r="C146" s="1"/>
      <c r="D146" s="1"/>
    </row>
    <row r="147" spans="1:4" ht="18" customHeight="1">
      <c r="A147" s="1"/>
      <c r="B147" s="1"/>
      <c r="C147" s="1"/>
      <c r="D147" s="1"/>
    </row>
    <row r="148" spans="1:4" ht="18" customHeight="1">
      <c r="A148" s="1"/>
      <c r="B148" s="1"/>
      <c r="C148" s="1"/>
      <c r="D148" s="1"/>
    </row>
    <row r="149" spans="1:4" ht="18" customHeight="1">
      <c r="A149" s="1"/>
      <c r="B149" s="1"/>
      <c r="C149" s="1"/>
      <c r="D149" s="1"/>
    </row>
    <row r="150" spans="1:4" ht="18" customHeight="1">
      <c r="A150" s="1"/>
      <c r="B150" s="1"/>
      <c r="C150" s="1"/>
      <c r="D150" s="1"/>
    </row>
    <row r="151" spans="1:4" ht="18" customHeight="1">
      <c r="A151" s="1"/>
      <c r="B151" s="1"/>
      <c r="C151" s="1"/>
      <c r="D151" s="1"/>
    </row>
    <row r="152" spans="1:4" ht="18" customHeight="1">
      <c r="A152" s="1"/>
      <c r="B152" s="1"/>
      <c r="C152" s="1"/>
      <c r="D152" s="1"/>
    </row>
    <row r="153" spans="1:4" ht="18" customHeight="1">
      <c r="A153" s="1"/>
      <c r="B153" s="1"/>
      <c r="C153" s="1"/>
      <c r="D153" s="1"/>
    </row>
    <row r="154" spans="1:4" ht="18" customHeight="1">
      <c r="A154" s="1"/>
      <c r="B154" s="1"/>
      <c r="C154" s="1"/>
      <c r="D154" s="1"/>
    </row>
    <row r="155" spans="1:4" ht="18" customHeight="1">
      <c r="A155" s="1"/>
      <c r="B155" s="1"/>
      <c r="C155" s="1"/>
      <c r="D155" s="1"/>
    </row>
    <row r="156" spans="1:4" ht="18" customHeight="1">
      <c r="A156" s="1"/>
      <c r="B156" s="1"/>
      <c r="C156" s="1"/>
      <c r="D156" s="1"/>
    </row>
    <row r="157" spans="1:4" ht="18" customHeight="1">
      <c r="A157" s="1"/>
      <c r="B157" s="1"/>
      <c r="C157" s="1"/>
      <c r="D157" s="1"/>
    </row>
    <row r="158" spans="1:4" ht="18" customHeight="1">
      <c r="A158" s="1"/>
      <c r="B158" s="1"/>
      <c r="C158" s="1"/>
      <c r="D158" s="1"/>
    </row>
    <row r="159" spans="1:4" ht="18" customHeight="1">
      <c r="A159" s="1"/>
      <c r="B159" s="1"/>
      <c r="C159" s="1"/>
      <c r="D159" s="1"/>
    </row>
    <row r="160" spans="1:4" ht="18" customHeight="1">
      <c r="A160" s="1"/>
      <c r="B160" s="1"/>
      <c r="C160" s="1"/>
      <c r="D160" s="1"/>
    </row>
    <row r="161" spans="1:4" ht="18" customHeight="1">
      <c r="A161" s="1"/>
      <c r="B161" s="1"/>
      <c r="C161" s="1"/>
      <c r="D161" s="1"/>
    </row>
    <row r="162" spans="1:4" ht="18" customHeight="1">
      <c r="A162" s="1"/>
      <c r="B162" s="1"/>
      <c r="C162" s="1"/>
      <c r="D162" s="1"/>
    </row>
    <row r="163" spans="1:4" ht="18" customHeight="1">
      <c r="A163" s="1"/>
      <c r="B163" s="1"/>
      <c r="C163" s="1"/>
      <c r="D163" s="1"/>
    </row>
    <row r="164" spans="1:4" ht="18" customHeight="1">
      <c r="A164" s="1"/>
      <c r="B164" s="1"/>
      <c r="C164" s="1"/>
      <c r="D164" s="1"/>
    </row>
    <row r="165" spans="1:4" ht="18" customHeight="1">
      <c r="A165" s="1"/>
      <c r="B165" s="1"/>
      <c r="C165" s="1"/>
      <c r="D165" s="1"/>
    </row>
    <row r="166" spans="1:4" ht="18" customHeight="1">
      <c r="A166" s="1"/>
      <c r="B166" s="1"/>
      <c r="C166" s="1"/>
      <c r="D166" s="1"/>
    </row>
    <row r="167" spans="1:4" ht="18" customHeight="1">
      <c r="A167" s="1"/>
      <c r="B167" s="1"/>
      <c r="C167" s="1"/>
      <c r="D167" s="1"/>
    </row>
    <row r="168" spans="1:4" ht="18" customHeight="1">
      <c r="A168" s="1"/>
      <c r="B168" s="1"/>
      <c r="C168" s="1"/>
      <c r="D168" s="1"/>
    </row>
    <row r="169" spans="1:4" ht="18" customHeight="1">
      <c r="A169" s="1"/>
      <c r="B169" s="1"/>
      <c r="C169" s="1"/>
      <c r="D169" s="1"/>
    </row>
    <row r="170" spans="1:4" ht="18" customHeight="1">
      <c r="A170" s="1"/>
      <c r="B170" s="1"/>
      <c r="C170" s="1"/>
      <c r="D170" s="1"/>
    </row>
    <row r="171" spans="1:4" ht="18" customHeight="1">
      <c r="A171" s="1"/>
      <c r="B171" s="1"/>
      <c r="C171" s="1"/>
      <c r="D171" s="1"/>
    </row>
    <row r="172" spans="1:4" ht="18" customHeight="1">
      <c r="A172" s="1"/>
      <c r="B172" s="1"/>
      <c r="C172" s="1"/>
      <c r="D172" s="1"/>
    </row>
    <row r="173" spans="1:4" ht="18" customHeight="1">
      <c r="A173" s="1"/>
      <c r="B173" s="1"/>
      <c r="C173" s="1"/>
      <c r="D173" s="1"/>
    </row>
    <row r="174" spans="1:4" ht="18" customHeight="1">
      <c r="A174" s="1"/>
      <c r="B174" s="1"/>
      <c r="C174" s="1"/>
      <c r="D174" s="1"/>
    </row>
    <row r="175" spans="1:4" ht="18" customHeight="1">
      <c r="A175" s="1"/>
      <c r="B175" s="1"/>
      <c r="C175" s="1"/>
      <c r="D175" s="1"/>
    </row>
    <row r="176" spans="1:4" ht="18" customHeight="1">
      <c r="A176" s="1"/>
      <c r="B176" s="1"/>
      <c r="C176" s="1"/>
      <c r="D176" s="1"/>
    </row>
    <row r="177" spans="1:4" ht="18" customHeight="1">
      <c r="A177" s="1"/>
      <c r="B177" s="1"/>
      <c r="C177" s="1"/>
      <c r="D177" s="1"/>
    </row>
    <row r="178" spans="1:4" ht="18" customHeight="1">
      <c r="A178" s="1"/>
      <c r="B178" s="1"/>
      <c r="C178" s="1"/>
      <c r="D178" s="1"/>
    </row>
    <row r="179" spans="1:4" ht="18" customHeight="1">
      <c r="A179" s="1"/>
      <c r="B179" s="1"/>
      <c r="C179" s="1"/>
      <c r="D179" s="1"/>
    </row>
    <row r="180" spans="1:4" ht="18" customHeight="1">
      <c r="A180" s="1"/>
      <c r="B180" s="1"/>
      <c r="C180" s="1"/>
      <c r="D180" s="1"/>
    </row>
    <row r="181" spans="1:4" ht="18" customHeight="1">
      <c r="A181" s="1"/>
      <c r="B181" s="1"/>
      <c r="C181" s="1"/>
      <c r="D181" s="1"/>
    </row>
    <row r="182" spans="1:4" ht="18" customHeight="1">
      <c r="A182" s="1"/>
      <c r="B182" s="1"/>
      <c r="C182" s="1"/>
      <c r="D182" s="1"/>
    </row>
    <row r="183" spans="1:4" ht="18" customHeight="1">
      <c r="A183" s="1"/>
      <c r="B183" s="1"/>
      <c r="C183" s="1"/>
      <c r="D183" s="1"/>
    </row>
    <row r="184" spans="1:4" ht="18" customHeight="1">
      <c r="A184" s="1"/>
      <c r="B184" s="1"/>
      <c r="C184" s="1"/>
      <c r="D184" s="1"/>
    </row>
    <row r="185" spans="1:4" ht="18" customHeight="1">
      <c r="A185" s="1"/>
      <c r="B185" s="1"/>
      <c r="C185" s="1"/>
      <c r="D185" s="1"/>
    </row>
    <row r="186" spans="1:4" ht="18" customHeight="1">
      <c r="A186" s="1"/>
      <c r="B186" s="1"/>
      <c r="C186" s="1"/>
      <c r="D186" s="1"/>
    </row>
    <row r="187" spans="1:4" ht="18" customHeight="1">
      <c r="A187" s="1"/>
      <c r="B187" s="1"/>
      <c r="C187" s="1"/>
      <c r="D187" s="1"/>
    </row>
    <row r="188" spans="1:4" ht="18" customHeight="1">
      <c r="A188" s="1"/>
      <c r="B188" s="1"/>
      <c r="C188" s="1"/>
      <c r="D188" s="1"/>
    </row>
    <row r="189" spans="1:4" ht="18" customHeight="1">
      <c r="A189" s="1"/>
      <c r="B189" s="1"/>
      <c r="C189" s="1"/>
      <c r="D189" s="1"/>
    </row>
    <row r="190" spans="1:4" ht="18" customHeight="1">
      <c r="A190" s="1"/>
      <c r="B190" s="1"/>
      <c r="C190" s="1"/>
      <c r="D190" s="1"/>
    </row>
    <row r="191" spans="1:4" ht="18" customHeight="1">
      <c r="A191" s="1"/>
      <c r="B191" s="1"/>
      <c r="C191" s="1"/>
      <c r="D191" s="1"/>
    </row>
    <row r="192" spans="1:4" ht="18" customHeight="1">
      <c r="A192" s="1"/>
      <c r="B192" s="1"/>
      <c r="C192" s="1"/>
      <c r="D192" s="1"/>
    </row>
    <row r="193" spans="1:4" ht="18" customHeight="1">
      <c r="A193" s="1"/>
      <c r="B193" s="1"/>
      <c r="C193" s="1"/>
      <c r="D193" s="1"/>
    </row>
    <row r="194" spans="1:4" ht="18" customHeight="1">
      <c r="A194" s="1"/>
      <c r="B194" s="1"/>
      <c r="C194" s="1"/>
      <c r="D194" s="1"/>
    </row>
    <row r="195" spans="1:4" ht="18" customHeight="1">
      <c r="A195" s="1"/>
      <c r="B195" s="1"/>
      <c r="C195" s="1"/>
      <c r="D195" s="1"/>
    </row>
    <row r="196" spans="1:4" ht="18" customHeight="1">
      <c r="A196" s="1"/>
      <c r="B196" s="1"/>
      <c r="C196" s="1"/>
      <c r="D196" s="1"/>
    </row>
    <row r="197" spans="1:4" ht="18" customHeight="1">
      <c r="A197" s="1"/>
      <c r="B197" s="1"/>
      <c r="C197" s="1"/>
      <c r="D197" s="1"/>
    </row>
    <row r="198" spans="1:4" ht="18" customHeight="1">
      <c r="A198" s="1"/>
      <c r="B198" s="1"/>
      <c r="C198" s="1"/>
      <c r="D198" s="1"/>
    </row>
    <row r="199" spans="1:4" ht="18" customHeight="1">
      <c r="A199" s="1"/>
      <c r="B199" s="1"/>
      <c r="C199" s="1"/>
      <c r="D199" s="1"/>
    </row>
    <row r="200" spans="1:4" ht="18" customHeight="1">
      <c r="A200" s="1"/>
      <c r="B200" s="1"/>
      <c r="C200" s="1"/>
      <c r="D200" s="1"/>
    </row>
    <row r="201" spans="1:4" ht="18" customHeight="1">
      <c r="A201" s="1"/>
      <c r="B201" s="1"/>
      <c r="C201" s="1"/>
      <c r="D201" s="1"/>
    </row>
    <row r="202" spans="1:4" ht="18" customHeight="1">
      <c r="A202" s="1"/>
      <c r="B202" s="1"/>
      <c r="C202" s="1"/>
      <c r="D202" s="1"/>
    </row>
    <row r="203" spans="1:4" ht="18" customHeight="1">
      <c r="A203" s="1"/>
      <c r="B203" s="1"/>
      <c r="C203" s="1"/>
      <c r="D203" s="1"/>
    </row>
    <row r="204" spans="1:4" ht="18" customHeight="1">
      <c r="A204" s="1"/>
      <c r="B204" s="1"/>
      <c r="C204" s="1"/>
      <c r="D204" s="1"/>
    </row>
    <row r="205" spans="1:4" ht="18" customHeight="1">
      <c r="A205" s="1"/>
      <c r="B205" s="1"/>
      <c r="C205" s="1"/>
      <c r="D205" s="1"/>
    </row>
    <row r="206" spans="1:4" ht="18" customHeight="1">
      <c r="A206" s="1"/>
      <c r="B206" s="1"/>
      <c r="C206" s="1"/>
      <c r="D206" s="1"/>
    </row>
    <row r="207" spans="1:4" ht="18" customHeight="1">
      <c r="A207" s="1"/>
      <c r="B207" s="1"/>
      <c r="C207" s="1"/>
      <c r="D207" s="1"/>
    </row>
    <row r="208" spans="1:4" ht="18" customHeight="1">
      <c r="A208" s="1"/>
      <c r="B208" s="1"/>
      <c r="C208" s="1"/>
      <c r="D208" s="1"/>
    </row>
    <row r="209" spans="1:4" ht="18" customHeight="1">
      <c r="A209" s="1"/>
      <c r="B209" s="1"/>
      <c r="C209" s="1"/>
      <c r="D209" s="1"/>
    </row>
    <row r="210" spans="1:4" ht="18" customHeight="1">
      <c r="A210" s="1"/>
      <c r="B210" s="1"/>
      <c r="C210" s="1"/>
      <c r="D210" s="1"/>
    </row>
    <row r="211" spans="1:4" ht="18" customHeight="1">
      <c r="A211" s="1"/>
      <c r="B211" s="1"/>
      <c r="C211" s="1"/>
      <c r="D211" s="1"/>
    </row>
    <row r="212" spans="1:4" ht="18" customHeight="1">
      <c r="A212" s="1"/>
      <c r="B212" s="1"/>
      <c r="C212" s="1"/>
      <c r="D212" s="1"/>
    </row>
    <row r="213" spans="1:4" ht="18" customHeight="1">
      <c r="A213" s="1"/>
      <c r="B213" s="1"/>
      <c r="C213" s="1"/>
      <c r="D213" s="1"/>
    </row>
    <row r="214" spans="1:4" ht="18" customHeight="1">
      <c r="A214" s="1"/>
      <c r="B214" s="1"/>
      <c r="C214" s="1"/>
      <c r="D214" s="1"/>
    </row>
    <row r="215" spans="1:4" ht="18" customHeight="1">
      <c r="A215" s="1"/>
      <c r="B215" s="1"/>
      <c r="C215" s="1"/>
      <c r="D215" s="1"/>
    </row>
    <row r="216" spans="1:4" ht="18" customHeight="1">
      <c r="A216" s="1"/>
      <c r="B216" s="1"/>
      <c r="C216" s="1"/>
      <c r="D216" s="1"/>
    </row>
    <row r="217" spans="1:4" ht="18" customHeight="1">
      <c r="A217" s="1"/>
      <c r="B217" s="1"/>
      <c r="C217" s="1"/>
      <c r="D217" s="1"/>
    </row>
    <row r="218" spans="1:4" ht="18" customHeight="1">
      <c r="A218" s="1"/>
      <c r="B218" s="1"/>
      <c r="C218" s="1"/>
      <c r="D218" s="1"/>
    </row>
    <row r="219" spans="1:4" ht="18" customHeight="1">
      <c r="A219" s="1"/>
      <c r="B219" s="1"/>
      <c r="C219" s="1"/>
      <c r="D219" s="1"/>
    </row>
    <row r="220" spans="1:4" ht="18" customHeight="1">
      <c r="A220" s="1"/>
      <c r="B220" s="1"/>
      <c r="C220" s="1"/>
      <c r="D220" s="1"/>
    </row>
    <row r="221" spans="1:4" ht="18" customHeight="1">
      <c r="A221" s="1"/>
      <c r="B221" s="1"/>
      <c r="C221" s="1"/>
      <c r="D221" s="1"/>
    </row>
    <row r="222" spans="1:4" ht="18" customHeight="1">
      <c r="A222" s="1"/>
      <c r="B222" s="1"/>
      <c r="C222" s="1"/>
      <c r="D222" s="1"/>
    </row>
    <row r="223" spans="1:4" ht="18" customHeight="1">
      <c r="A223" s="1"/>
      <c r="B223" s="1"/>
      <c r="C223" s="1"/>
      <c r="D223" s="1"/>
    </row>
    <row r="224" spans="1:4" ht="18" customHeight="1">
      <c r="A224" s="1"/>
      <c r="B224" s="1"/>
      <c r="C224" s="1"/>
      <c r="D224" s="1"/>
    </row>
    <row r="225" spans="1:4" ht="18" customHeight="1">
      <c r="A225" s="1"/>
      <c r="B225" s="1"/>
      <c r="C225" s="1"/>
      <c r="D225" s="1"/>
    </row>
    <row r="226" spans="1:4" ht="18" customHeight="1">
      <c r="A226" s="1"/>
      <c r="B226" s="1"/>
      <c r="C226" s="1"/>
      <c r="D226" s="1"/>
    </row>
    <row r="227" spans="1:4" ht="18" customHeight="1">
      <c r="A227" s="1"/>
      <c r="B227" s="1"/>
      <c r="C227" s="1"/>
      <c r="D227" s="1"/>
    </row>
    <row r="228" spans="2:6" s="3" customFormat="1" ht="18" customHeight="1">
      <c r="B228" s="1"/>
      <c r="C228" s="1"/>
      <c r="D228" s="1"/>
      <c r="E228" s="1"/>
      <c r="F228" s="1"/>
    </row>
    <row r="229" spans="1:4" ht="18" customHeight="1">
      <c r="A229" s="1"/>
      <c r="B229" s="1"/>
      <c r="C229" s="1"/>
      <c r="D229" s="1"/>
    </row>
    <row r="230" spans="1:4" ht="18" customHeight="1">
      <c r="A230" s="1"/>
      <c r="B230" s="1"/>
      <c r="C230" s="1"/>
      <c r="D230" s="1"/>
    </row>
    <row r="231" spans="1:6" ht="18" customHeight="1">
      <c r="A231" s="1"/>
      <c r="E231" s="3"/>
      <c r="F231" s="3"/>
    </row>
    <row r="232" spans="1:4" ht="18" customHeight="1">
      <c r="A232" s="1"/>
      <c r="B232" s="1"/>
      <c r="C232" s="1"/>
      <c r="D232" s="1"/>
    </row>
    <row r="233" spans="1:4" ht="18" customHeight="1">
      <c r="A233" s="1"/>
      <c r="B233" s="1"/>
      <c r="C233" s="1"/>
      <c r="D233" s="1"/>
    </row>
    <row r="234" spans="1:4" ht="18" customHeight="1">
      <c r="A234" s="1"/>
      <c r="B234" s="1"/>
      <c r="C234" s="1"/>
      <c r="D234" s="1"/>
    </row>
    <row r="235" spans="1:4" ht="18" customHeight="1">
      <c r="A235" s="1"/>
      <c r="B235" s="1"/>
      <c r="C235" s="1"/>
      <c r="D235" s="1"/>
    </row>
    <row r="236" spans="1:4" ht="18" customHeight="1">
      <c r="A236" s="1"/>
      <c r="B236" s="1"/>
      <c r="C236" s="1"/>
      <c r="D236" s="1"/>
    </row>
    <row r="237" spans="1:4" ht="18" customHeight="1">
      <c r="A237" s="1"/>
      <c r="B237" s="1"/>
      <c r="C237" s="1"/>
      <c r="D237" s="1"/>
    </row>
    <row r="238" spans="1:4" ht="18" customHeight="1">
      <c r="A238" s="1"/>
      <c r="B238" s="1"/>
      <c r="C238" s="1"/>
      <c r="D238" s="1"/>
    </row>
    <row r="239" spans="1:4" ht="18" customHeight="1">
      <c r="A239" s="1"/>
      <c r="B239" s="1"/>
      <c r="C239" s="1"/>
      <c r="D239" s="1"/>
    </row>
    <row r="240" spans="1:4" ht="18" customHeight="1">
      <c r="A240" s="1"/>
      <c r="B240" s="1"/>
      <c r="C240" s="1"/>
      <c r="D240" s="1"/>
    </row>
    <row r="241" spans="1:4" ht="18" customHeight="1">
      <c r="A241" s="1"/>
      <c r="B241" s="1"/>
      <c r="C241" s="1"/>
      <c r="D241" s="1"/>
    </row>
    <row r="242" spans="1:4" ht="18" customHeight="1">
      <c r="A242" s="1"/>
      <c r="B242" s="1"/>
      <c r="C242" s="1"/>
      <c r="D242" s="1"/>
    </row>
    <row r="243" spans="1:4" ht="18" customHeight="1">
      <c r="A243" s="1"/>
      <c r="B243" s="1"/>
      <c r="C243" s="1"/>
      <c r="D243" s="1"/>
    </row>
    <row r="244" spans="1:4" ht="18" customHeight="1">
      <c r="A244" s="1"/>
      <c r="B244" s="1"/>
      <c r="C244" s="1"/>
      <c r="D244" s="1"/>
    </row>
    <row r="245" spans="1:4" ht="18" customHeight="1">
      <c r="A245" s="1"/>
      <c r="B245" s="1"/>
      <c r="C245" s="1"/>
      <c r="D245" s="1"/>
    </row>
    <row r="246" spans="1:4" ht="18" customHeight="1">
      <c r="A246" s="1"/>
      <c r="B246" s="1"/>
      <c r="C246" s="1"/>
      <c r="D246" s="1"/>
    </row>
    <row r="247" spans="1:4" ht="18" customHeight="1">
      <c r="A247" s="1"/>
      <c r="B247" s="1"/>
      <c r="C247" s="1"/>
      <c r="D247" s="1"/>
    </row>
    <row r="248" spans="1:4" ht="18" customHeight="1">
      <c r="A248" s="1"/>
      <c r="B248" s="1"/>
      <c r="C248" s="1"/>
      <c r="D248" s="1"/>
    </row>
    <row r="249" spans="1:4" ht="18" customHeight="1">
      <c r="A249" s="1"/>
      <c r="B249" s="1"/>
      <c r="C249" s="1"/>
      <c r="D249" s="1"/>
    </row>
    <row r="250" spans="1:4" ht="18" customHeight="1">
      <c r="A250" s="1"/>
      <c r="B250" s="1"/>
      <c r="C250" s="1"/>
      <c r="D250" s="1"/>
    </row>
    <row r="251" spans="1:4" ht="18" customHeight="1">
      <c r="A251" s="1"/>
      <c r="B251" s="1"/>
      <c r="C251" s="1"/>
      <c r="D251" s="1"/>
    </row>
    <row r="252" spans="1:4" ht="18" customHeight="1">
      <c r="A252" s="1"/>
      <c r="B252" s="1"/>
      <c r="C252" s="1"/>
      <c r="D252" s="1"/>
    </row>
    <row r="253" spans="1:4" ht="18" customHeight="1">
      <c r="A253" s="1"/>
      <c r="B253" s="1"/>
      <c r="C253" s="1"/>
      <c r="D253" s="1"/>
    </row>
    <row r="254" spans="1:4" ht="18" customHeight="1">
      <c r="A254" s="1"/>
      <c r="B254" s="1"/>
      <c r="C254" s="1"/>
      <c r="D254" s="1"/>
    </row>
    <row r="255" spans="1:4" ht="18" customHeight="1">
      <c r="A255" s="1"/>
      <c r="B255" s="1"/>
      <c r="C255" s="1"/>
      <c r="D255" s="1"/>
    </row>
    <row r="256" spans="1:4" ht="18" customHeight="1">
      <c r="A256" s="1"/>
      <c r="B256" s="1"/>
      <c r="C256" s="1"/>
      <c r="D256" s="1"/>
    </row>
    <row r="257" spans="1:4" ht="18" customHeight="1">
      <c r="A257" s="1"/>
      <c r="B257" s="1"/>
      <c r="C257" s="1"/>
      <c r="D257" s="1"/>
    </row>
    <row r="258" spans="1:4" ht="18" customHeight="1">
      <c r="A258" s="1"/>
      <c r="B258" s="1"/>
      <c r="C258" s="1"/>
      <c r="D258" s="1"/>
    </row>
    <row r="259" spans="1:4" ht="18" customHeight="1">
      <c r="A259" s="1"/>
      <c r="B259" s="1"/>
      <c r="C259" s="1"/>
      <c r="D259" s="1"/>
    </row>
    <row r="260" spans="1:4" ht="18" customHeight="1">
      <c r="A260" s="1"/>
      <c r="B260" s="1"/>
      <c r="C260" s="1"/>
      <c r="D260" s="1"/>
    </row>
    <row r="261" spans="1:4" ht="18" customHeight="1">
      <c r="A261" s="1"/>
      <c r="B261" s="1"/>
      <c r="C261" s="1"/>
      <c r="D261" s="1"/>
    </row>
    <row r="262" spans="1:4" ht="18" customHeight="1">
      <c r="A262" s="1"/>
      <c r="B262" s="1"/>
      <c r="C262" s="1"/>
      <c r="D262" s="1"/>
    </row>
    <row r="263" spans="1:4" ht="18" customHeight="1">
      <c r="A263" s="1"/>
      <c r="B263" s="1"/>
      <c r="C263" s="1"/>
      <c r="D263" s="1"/>
    </row>
    <row r="264" spans="1:4" ht="18" customHeight="1">
      <c r="A264" s="1"/>
      <c r="B264" s="1"/>
      <c r="C264" s="1"/>
      <c r="D264" s="1"/>
    </row>
    <row r="265" spans="1:4" ht="18" customHeight="1">
      <c r="A265" s="1"/>
      <c r="B265" s="1"/>
      <c r="C265" s="1"/>
      <c r="D265" s="1"/>
    </row>
    <row r="266" spans="1:4" ht="18" customHeight="1">
      <c r="A266" s="1"/>
      <c r="B266" s="1"/>
      <c r="C266" s="1"/>
      <c r="D266" s="1"/>
    </row>
    <row r="267" spans="1:4" ht="18" customHeight="1">
      <c r="A267" s="1"/>
      <c r="B267" s="1"/>
      <c r="C267" s="1"/>
      <c r="D267" s="1"/>
    </row>
    <row r="268" spans="1:4" ht="18" customHeight="1">
      <c r="A268" s="1"/>
      <c r="B268" s="1"/>
      <c r="C268" s="1"/>
      <c r="D268" s="1"/>
    </row>
    <row r="269" spans="1:4" ht="18" customHeight="1">
      <c r="A269" s="1"/>
      <c r="B269" s="1"/>
      <c r="C269" s="1"/>
      <c r="D269" s="1"/>
    </row>
    <row r="270" spans="1:4" ht="18" customHeight="1">
      <c r="A270" s="1"/>
      <c r="B270" s="1"/>
      <c r="C270" s="1"/>
      <c r="D270" s="1"/>
    </row>
    <row r="271" spans="1:4" ht="18" customHeight="1">
      <c r="A271" s="1"/>
      <c r="B271" s="1"/>
      <c r="C271" s="1"/>
      <c r="D271" s="1"/>
    </row>
    <row r="272" spans="1:4" ht="18" customHeight="1">
      <c r="A272" s="1"/>
      <c r="B272" s="1"/>
      <c r="C272" s="1"/>
      <c r="D272" s="1"/>
    </row>
    <row r="273" spans="1:4" ht="18" customHeight="1">
      <c r="A273" s="1"/>
      <c r="B273" s="1"/>
      <c r="C273" s="1"/>
      <c r="D273" s="1"/>
    </row>
    <row r="274" spans="1:4" ht="18" customHeight="1">
      <c r="A274" s="1"/>
      <c r="B274" s="1"/>
      <c r="C274" s="1"/>
      <c r="D274" s="1"/>
    </row>
    <row r="275" spans="1:4" ht="18" customHeight="1">
      <c r="A275" s="1"/>
      <c r="B275" s="1"/>
      <c r="C275" s="1"/>
      <c r="D275" s="1"/>
    </row>
    <row r="276" spans="1:4" ht="18" customHeight="1">
      <c r="A276" s="1"/>
      <c r="B276" s="1"/>
      <c r="C276" s="1"/>
      <c r="D276" s="1"/>
    </row>
    <row r="277" spans="1:4" ht="18" customHeight="1">
      <c r="A277" s="1"/>
      <c r="B277" s="1"/>
      <c r="C277" s="1"/>
      <c r="D277" s="1"/>
    </row>
    <row r="278" spans="1:4" ht="18" customHeight="1">
      <c r="A278" s="1"/>
      <c r="B278" s="1"/>
      <c r="C278" s="1"/>
      <c r="D278" s="1"/>
    </row>
    <row r="279" spans="1:4" ht="18" customHeight="1">
      <c r="A279" s="1"/>
      <c r="B279" s="1"/>
      <c r="C279" s="1"/>
      <c r="D279" s="1"/>
    </row>
    <row r="280" spans="1:4" ht="18" customHeight="1">
      <c r="A280" s="1"/>
      <c r="B280" s="1"/>
      <c r="C280" s="1"/>
      <c r="D280" s="1"/>
    </row>
    <row r="281" spans="1:4" ht="18" customHeight="1">
      <c r="A281" s="1"/>
      <c r="B281" s="1"/>
      <c r="C281" s="1"/>
      <c r="D281" s="1"/>
    </row>
    <row r="282" spans="1:4" ht="18" customHeight="1">
      <c r="A282" s="1"/>
      <c r="B282" s="1"/>
      <c r="C282" s="1"/>
      <c r="D282" s="1"/>
    </row>
    <row r="283" spans="1:4" ht="18" customHeight="1">
      <c r="A283" s="1"/>
      <c r="B283" s="1"/>
      <c r="C283" s="1"/>
      <c r="D283" s="1"/>
    </row>
    <row r="284" spans="1:4" ht="18" customHeight="1">
      <c r="A284" s="1"/>
      <c r="B284" s="1"/>
      <c r="C284" s="1"/>
      <c r="D284" s="1"/>
    </row>
    <row r="285" spans="1:4" ht="18" customHeight="1">
      <c r="A285" s="1"/>
      <c r="B285" s="1"/>
      <c r="C285" s="1"/>
      <c r="D285" s="1"/>
    </row>
    <row r="286" spans="1:4" ht="18" customHeight="1">
      <c r="A286" s="1"/>
      <c r="B286" s="1"/>
      <c r="C286" s="1"/>
      <c r="D286" s="1"/>
    </row>
    <row r="287" spans="1:4" ht="18" customHeight="1">
      <c r="A287" s="1"/>
      <c r="B287" s="1"/>
      <c r="C287" s="1"/>
      <c r="D287" s="1"/>
    </row>
    <row r="288" spans="1:4" ht="18" customHeight="1">
      <c r="A288" s="1"/>
      <c r="B288" s="1"/>
      <c r="C288" s="1"/>
      <c r="D288" s="1"/>
    </row>
    <row r="289" spans="1:4" ht="18" customHeight="1">
      <c r="A289" s="1"/>
      <c r="B289" s="1"/>
      <c r="C289" s="1"/>
      <c r="D289" s="1"/>
    </row>
    <row r="290" spans="1:4" ht="18" customHeight="1">
      <c r="A290" s="1"/>
      <c r="B290" s="1"/>
      <c r="C290" s="1"/>
      <c r="D290" s="1"/>
    </row>
    <row r="291" spans="1:4" ht="18" customHeight="1">
      <c r="A291" s="1"/>
      <c r="B291" s="1"/>
      <c r="C291" s="1"/>
      <c r="D291" s="1"/>
    </row>
    <row r="292" spans="1:4" ht="18" customHeight="1">
      <c r="A292" s="1"/>
      <c r="B292" s="1"/>
      <c r="C292" s="1"/>
      <c r="D292" s="1"/>
    </row>
    <row r="293" spans="1:4" ht="18" customHeight="1">
      <c r="A293" s="1"/>
      <c r="B293" s="1"/>
      <c r="C293" s="1"/>
      <c r="D293" s="1"/>
    </row>
    <row r="294" spans="1:4" ht="18" customHeight="1">
      <c r="A294" s="1"/>
      <c r="B294" s="1"/>
      <c r="C294" s="1"/>
      <c r="D294" s="1"/>
    </row>
    <row r="295" spans="1:4" ht="18" customHeight="1">
      <c r="A295" s="1"/>
      <c r="B295" s="1"/>
      <c r="C295" s="1"/>
      <c r="D295" s="1"/>
    </row>
    <row r="296" spans="1:4" ht="18" customHeight="1">
      <c r="A296" s="1"/>
      <c r="B296" s="1"/>
      <c r="C296" s="1"/>
      <c r="D296" s="1"/>
    </row>
    <row r="297" spans="1:4" ht="18" customHeight="1">
      <c r="A297" s="1"/>
      <c r="B297" s="1"/>
      <c r="C297" s="1"/>
      <c r="D297" s="1"/>
    </row>
    <row r="298" spans="1:4" ht="18" customHeight="1">
      <c r="A298" s="1"/>
      <c r="B298" s="1"/>
      <c r="C298" s="1"/>
      <c r="D298" s="1"/>
    </row>
    <row r="299" spans="1:4" ht="18" customHeight="1">
      <c r="A299" s="1"/>
      <c r="B299" s="1"/>
      <c r="C299" s="1"/>
      <c r="D299" s="1"/>
    </row>
    <row r="300" spans="1:4" ht="18" customHeight="1">
      <c r="A300" s="1"/>
      <c r="B300" s="1"/>
      <c r="C300" s="1"/>
      <c r="D300" s="1"/>
    </row>
    <row r="301" spans="1:4" ht="18" customHeight="1">
      <c r="A301" s="1"/>
      <c r="B301" s="1"/>
      <c r="C301" s="1"/>
      <c r="D301" s="1"/>
    </row>
    <row r="302" spans="1:4" ht="18" customHeight="1">
      <c r="A302" s="1"/>
      <c r="B302" s="1"/>
      <c r="C302" s="1"/>
      <c r="D302" s="1"/>
    </row>
    <row r="303" spans="1:4" ht="18" customHeight="1">
      <c r="A303" s="1"/>
      <c r="B303" s="1"/>
      <c r="C303" s="1"/>
      <c r="D303" s="1"/>
    </row>
    <row r="304" spans="1:4" ht="18" customHeight="1">
      <c r="A304" s="1"/>
      <c r="B304" s="1"/>
      <c r="C304" s="1"/>
      <c r="D304" s="1"/>
    </row>
    <row r="305" spans="1:4" ht="18" customHeight="1">
      <c r="A305" s="1"/>
      <c r="B305" s="1"/>
      <c r="C305" s="1"/>
      <c r="D305" s="1"/>
    </row>
    <row r="306" spans="1:4" ht="18" customHeight="1">
      <c r="A306" s="1"/>
      <c r="B306" s="1"/>
      <c r="C306" s="1"/>
      <c r="D306" s="1"/>
    </row>
    <row r="307" spans="1:4" ht="18" customHeight="1">
      <c r="A307" s="1"/>
      <c r="B307" s="1"/>
      <c r="C307" s="1"/>
      <c r="D307" s="1"/>
    </row>
    <row r="308" spans="1:4" ht="18" customHeight="1">
      <c r="A308" s="1"/>
      <c r="B308" s="1"/>
      <c r="C308" s="1"/>
      <c r="D308" s="1"/>
    </row>
    <row r="309" spans="1:4" ht="18" customHeight="1">
      <c r="A309" s="1"/>
      <c r="B309" s="1"/>
      <c r="C309" s="1"/>
      <c r="D309" s="1"/>
    </row>
    <row r="310" spans="1:4" ht="18" customHeight="1">
      <c r="A310" s="1"/>
      <c r="B310" s="1"/>
      <c r="C310" s="1"/>
      <c r="D310" s="1"/>
    </row>
    <row r="311" spans="1:4" ht="18" customHeight="1">
      <c r="A311" s="1"/>
      <c r="B311" s="1"/>
      <c r="C311" s="1"/>
      <c r="D311" s="1"/>
    </row>
    <row r="312" spans="1:4" ht="18" customHeight="1">
      <c r="A312" s="1"/>
      <c r="B312" s="1"/>
      <c r="C312" s="1"/>
      <c r="D312" s="1"/>
    </row>
    <row r="313" spans="1:4" ht="18" customHeight="1">
      <c r="A313" s="1"/>
      <c r="B313" s="1"/>
      <c r="C313" s="1"/>
      <c r="D313" s="1"/>
    </row>
    <row r="314" spans="1:4" ht="18" customHeight="1">
      <c r="A314" s="1"/>
      <c r="B314" s="1"/>
      <c r="C314" s="1"/>
      <c r="D314" s="1"/>
    </row>
    <row r="315" spans="1:4" ht="18" customHeight="1">
      <c r="A315" s="1"/>
      <c r="B315" s="1"/>
      <c r="C315" s="1"/>
      <c r="D315" s="1"/>
    </row>
    <row r="316" spans="2:6" s="18" customFormat="1" ht="18" customHeight="1">
      <c r="B316" s="1"/>
      <c r="C316" s="1"/>
      <c r="D316" s="1"/>
      <c r="E316" s="1"/>
      <c r="F316" s="1"/>
    </row>
    <row r="317" spans="2:6" s="18" customFormat="1" ht="18" customHeight="1">
      <c r="B317" s="1"/>
      <c r="C317" s="1"/>
      <c r="D317" s="1"/>
      <c r="E317" s="1"/>
      <c r="F317" s="1"/>
    </row>
    <row r="318" spans="2:6" s="18" customFormat="1" ht="18" customHeight="1">
      <c r="B318" s="1"/>
      <c r="C318" s="1"/>
      <c r="D318" s="1"/>
      <c r="E318" s="1"/>
      <c r="F318" s="1"/>
    </row>
    <row r="319" s="18" customFormat="1" ht="18" customHeight="1"/>
    <row r="320" s="18" customFormat="1" ht="18" customHeight="1"/>
    <row r="321" s="18" customFormat="1" ht="18" customHeight="1"/>
    <row r="322" s="18" customFormat="1" ht="18" customHeight="1"/>
    <row r="323" s="18" customFormat="1" ht="18" customHeight="1"/>
    <row r="324" s="18" customFormat="1" ht="18" customHeight="1"/>
    <row r="325" s="18" customFormat="1" ht="18" customHeight="1"/>
    <row r="326" s="18" customFormat="1" ht="18" customHeight="1"/>
    <row r="327" s="18" customFormat="1" ht="18" customHeight="1"/>
    <row r="328" s="18" customFormat="1" ht="18" customHeight="1"/>
    <row r="329" s="18" customFormat="1" ht="18" customHeight="1"/>
    <row r="330" s="18" customFormat="1" ht="18" customHeight="1"/>
    <row r="331" s="18" customFormat="1" ht="18" customHeight="1"/>
    <row r="332" s="18" customFormat="1" ht="18" customHeight="1"/>
    <row r="333" s="18" customFormat="1" ht="18" customHeight="1"/>
    <row r="334" s="18" customFormat="1" ht="18" customHeight="1"/>
    <row r="335" s="18" customFormat="1" ht="18" customHeight="1"/>
    <row r="336" s="18" customFormat="1" ht="18" customHeight="1"/>
    <row r="337" s="18" customFormat="1" ht="18" customHeight="1"/>
    <row r="338" s="18" customFormat="1" ht="18" customHeight="1"/>
    <row r="339" spans="2:6" ht="18" customHeight="1">
      <c r="B339" s="18"/>
      <c r="C339" s="18"/>
      <c r="D339" s="18"/>
      <c r="E339" s="18"/>
      <c r="F339" s="18"/>
    </row>
    <row r="340" spans="2:6" ht="18" customHeight="1">
      <c r="B340" s="18"/>
      <c r="C340" s="18"/>
      <c r="D340" s="18"/>
      <c r="E340" s="18"/>
      <c r="F340" s="18"/>
    </row>
    <row r="341" spans="2:6" ht="18" customHeight="1">
      <c r="B341" s="18"/>
      <c r="C341" s="18"/>
      <c r="D341" s="18"/>
      <c r="E341" s="18"/>
      <c r="F341" s="18"/>
    </row>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row r="423" ht="18" customHeight="1"/>
    <row r="424" ht="18" customHeight="1"/>
    <row r="425" ht="18" customHeight="1"/>
    <row r="426" ht="18" customHeight="1"/>
    <row r="427" ht="18" customHeight="1"/>
    <row r="428" ht="18" customHeight="1"/>
    <row r="429" ht="18" customHeight="1"/>
    <row r="430" ht="18" customHeight="1"/>
    <row r="431" ht="18" customHeight="1"/>
    <row r="432" ht="18" customHeight="1"/>
    <row r="433" ht="18" customHeight="1"/>
    <row r="434" ht="18" customHeight="1"/>
    <row r="435" ht="18" customHeight="1"/>
    <row r="436" ht="18" customHeight="1"/>
    <row r="437" ht="18" customHeight="1"/>
    <row r="438" ht="18" customHeight="1"/>
    <row r="439" ht="18" customHeight="1"/>
    <row r="440" ht="18" customHeight="1"/>
    <row r="441" ht="18" customHeight="1"/>
    <row r="442" ht="18" customHeight="1"/>
    <row r="443" ht="18" customHeight="1"/>
    <row r="444" ht="18" customHeight="1"/>
    <row r="445" ht="18" customHeight="1"/>
    <row r="446" ht="18" customHeight="1"/>
    <row r="447" ht="18" customHeight="1"/>
    <row r="448" ht="18" customHeight="1"/>
    <row r="449" ht="18" customHeight="1"/>
    <row r="450" ht="18" customHeight="1"/>
    <row r="451" ht="18" customHeight="1"/>
    <row r="452" ht="18" customHeight="1"/>
    <row r="453" ht="18" customHeight="1"/>
    <row r="454" ht="18" customHeight="1"/>
    <row r="455" ht="18" customHeight="1"/>
    <row r="456" ht="18" customHeight="1"/>
    <row r="457" ht="18" customHeight="1"/>
    <row r="458" ht="18" customHeight="1"/>
    <row r="459" ht="18" customHeight="1"/>
    <row r="460" ht="18" customHeight="1"/>
    <row r="461" ht="18" customHeight="1"/>
    <row r="462" ht="18" customHeight="1"/>
    <row r="463" ht="18" customHeight="1"/>
    <row r="464" ht="18" customHeight="1"/>
    <row r="465" ht="18" customHeight="1"/>
    <row r="466" ht="18" customHeight="1"/>
    <row r="467" ht="18" customHeight="1"/>
    <row r="468" ht="18" customHeight="1"/>
    <row r="469" ht="18" customHeight="1"/>
    <row r="470" ht="18" customHeight="1"/>
    <row r="471" ht="18" customHeight="1"/>
    <row r="472" ht="18" customHeight="1"/>
    <row r="473" ht="18" customHeight="1"/>
    <row r="474" ht="18" customHeight="1"/>
    <row r="475" ht="18" customHeight="1"/>
    <row r="476" ht="18" customHeight="1"/>
    <row r="477" ht="18" customHeight="1"/>
    <row r="478" ht="18" customHeight="1"/>
    <row r="479" ht="18" customHeight="1"/>
    <row r="480" ht="18" customHeight="1"/>
    <row r="481" ht="18" customHeight="1"/>
    <row r="482" ht="18" customHeight="1"/>
    <row r="483" ht="18" customHeight="1"/>
    <row r="484" ht="18" customHeight="1"/>
    <row r="485" ht="18" customHeight="1"/>
    <row r="486" ht="18" customHeight="1"/>
    <row r="487" ht="18" customHeight="1"/>
    <row r="488" ht="18" customHeight="1"/>
    <row r="489" ht="18" customHeight="1"/>
    <row r="490" ht="18" customHeight="1"/>
    <row r="491" ht="18" customHeight="1"/>
    <row r="492" ht="18" customHeight="1"/>
    <row r="493" ht="18" customHeight="1"/>
    <row r="494" ht="18" customHeight="1"/>
    <row r="495" ht="18" customHeight="1"/>
    <row r="496" ht="18" customHeight="1"/>
    <row r="497" ht="18" customHeight="1"/>
    <row r="498" ht="18" customHeight="1"/>
    <row r="499" ht="18" customHeight="1"/>
    <row r="500" ht="18" customHeight="1"/>
    <row r="501" ht="18" customHeight="1"/>
    <row r="502" ht="18" customHeight="1"/>
    <row r="503" ht="18" customHeight="1"/>
    <row r="504" ht="18" customHeight="1"/>
    <row r="505" ht="18" customHeight="1"/>
    <row r="506" ht="18" customHeight="1"/>
    <row r="507" ht="18" customHeight="1"/>
    <row r="508" ht="18" customHeight="1"/>
    <row r="509" ht="18" customHeight="1"/>
    <row r="510" ht="18" customHeight="1"/>
    <row r="511" ht="18" customHeight="1"/>
    <row r="512" ht="18" customHeight="1"/>
    <row r="513" ht="18" customHeight="1"/>
    <row r="514" ht="18" customHeight="1"/>
    <row r="515" ht="18" customHeight="1"/>
    <row r="516" ht="18" customHeight="1"/>
    <row r="517" ht="18" customHeight="1"/>
    <row r="518" ht="18" customHeight="1"/>
    <row r="519" ht="18" customHeight="1"/>
    <row r="520" ht="18" customHeight="1"/>
    <row r="521" ht="18" customHeight="1"/>
    <row r="522" ht="18" customHeight="1"/>
    <row r="523" ht="18" customHeight="1"/>
    <row r="524" ht="18" customHeight="1"/>
    <row r="525" ht="18" customHeight="1"/>
    <row r="526" ht="18" customHeight="1"/>
    <row r="527" ht="18" customHeight="1"/>
    <row r="528" ht="18" customHeight="1"/>
    <row r="529" ht="18" customHeight="1"/>
    <row r="530" ht="18" customHeight="1"/>
    <row r="531" ht="18" customHeight="1"/>
    <row r="532" ht="18" customHeight="1"/>
    <row r="533" ht="18" customHeight="1"/>
    <row r="534" ht="18" customHeight="1"/>
    <row r="535" ht="18" customHeight="1"/>
    <row r="536" ht="18" customHeight="1"/>
    <row r="537" ht="18" customHeight="1"/>
    <row r="538" ht="18" customHeight="1"/>
    <row r="539" ht="18" customHeight="1"/>
    <row r="540" ht="18" customHeight="1"/>
    <row r="541" ht="18" customHeight="1"/>
    <row r="542" ht="18" customHeight="1"/>
    <row r="543" ht="18" customHeight="1"/>
    <row r="544" ht="18" customHeight="1"/>
    <row r="545" ht="18" customHeight="1"/>
    <row r="546" ht="18" customHeight="1"/>
    <row r="547" ht="18" customHeight="1"/>
    <row r="548" ht="18" customHeight="1"/>
    <row r="549" ht="18" customHeight="1"/>
    <row r="550" ht="18" customHeight="1"/>
    <row r="551" ht="18" customHeight="1"/>
    <row r="552" ht="18" customHeight="1"/>
    <row r="553" ht="18" customHeight="1"/>
    <row r="554" ht="18" customHeight="1"/>
    <row r="555" ht="18" customHeight="1"/>
    <row r="556" ht="18" customHeight="1"/>
    <row r="557" ht="18" customHeight="1"/>
    <row r="558" ht="18" customHeight="1"/>
    <row r="559" ht="18" customHeight="1"/>
    <row r="560" ht="18" customHeight="1"/>
    <row r="561" ht="18" customHeight="1"/>
    <row r="562" ht="18" customHeight="1"/>
    <row r="563" ht="18" customHeight="1"/>
    <row r="564" ht="18" customHeight="1"/>
    <row r="565" ht="18" customHeight="1"/>
    <row r="566" ht="18" customHeight="1"/>
    <row r="567" ht="18" customHeight="1"/>
    <row r="568" ht="18" customHeight="1"/>
    <row r="569" ht="18" customHeight="1"/>
    <row r="570" ht="18" customHeight="1"/>
    <row r="571" ht="18" customHeight="1"/>
    <row r="572" ht="18" customHeight="1"/>
    <row r="573" ht="18" customHeight="1"/>
    <row r="574" ht="18" customHeight="1"/>
    <row r="575" ht="18" customHeight="1"/>
    <row r="576" ht="18" customHeight="1"/>
    <row r="577" ht="18" customHeight="1"/>
    <row r="578" ht="18" customHeight="1"/>
    <row r="579" ht="18" customHeight="1"/>
    <row r="580" ht="18" customHeight="1"/>
    <row r="581" ht="18" customHeight="1"/>
    <row r="582" ht="18" customHeight="1"/>
    <row r="583" ht="18" customHeight="1"/>
    <row r="584" ht="18" customHeight="1"/>
    <row r="585" ht="18" customHeight="1"/>
    <row r="586" ht="18" customHeight="1"/>
    <row r="587" ht="18" customHeight="1"/>
    <row r="588" ht="18" customHeight="1"/>
    <row r="589" ht="18" customHeight="1"/>
    <row r="590" ht="18" customHeight="1"/>
    <row r="591" ht="18" customHeight="1"/>
    <row r="592" ht="18" customHeight="1"/>
    <row r="593" ht="18" customHeight="1"/>
    <row r="594" ht="18" customHeight="1"/>
    <row r="595" ht="18" customHeight="1"/>
    <row r="596" ht="18" customHeight="1"/>
    <row r="597" ht="18" customHeight="1"/>
    <row r="598" ht="18" customHeight="1"/>
    <row r="599" ht="18" customHeight="1"/>
    <row r="600" ht="18" customHeight="1"/>
    <row r="601" ht="18" customHeight="1"/>
    <row r="602" ht="18" customHeight="1"/>
    <row r="603" ht="18" customHeight="1"/>
    <row r="604" ht="18" customHeight="1"/>
    <row r="605" ht="18" customHeight="1"/>
    <row r="606" ht="18" customHeight="1"/>
    <row r="607" ht="18" customHeight="1"/>
    <row r="608" ht="18" customHeight="1"/>
    <row r="609" ht="18" customHeight="1"/>
    <row r="610" ht="18" customHeight="1"/>
    <row r="611" ht="18" customHeight="1"/>
    <row r="612" ht="18" customHeight="1"/>
    <row r="613" ht="18" customHeight="1"/>
    <row r="614" ht="18" customHeight="1"/>
    <row r="615" ht="18" customHeight="1"/>
    <row r="616" ht="18" customHeight="1"/>
    <row r="617" ht="18" customHeight="1"/>
    <row r="618" ht="18" customHeight="1"/>
    <row r="619" ht="18" customHeight="1"/>
    <row r="620" ht="18" customHeight="1"/>
    <row r="621" ht="18" customHeight="1"/>
    <row r="622" ht="18" customHeight="1"/>
    <row r="623" ht="18" customHeight="1"/>
    <row r="624" ht="18" customHeight="1"/>
    <row r="625" ht="18" customHeight="1"/>
    <row r="626" ht="18" customHeight="1"/>
    <row r="627" ht="18" customHeight="1"/>
    <row r="628" ht="18" customHeight="1"/>
    <row r="629" ht="18" customHeight="1"/>
    <row r="630" ht="18" customHeight="1"/>
    <row r="631" ht="18" customHeight="1"/>
    <row r="632" ht="18" customHeight="1"/>
    <row r="633" ht="18" customHeight="1"/>
    <row r="634" ht="18" customHeight="1"/>
    <row r="635" ht="18" customHeight="1"/>
    <row r="636" ht="18" customHeight="1"/>
    <row r="637" ht="18" customHeight="1"/>
    <row r="638" ht="18" customHeight="1"/>
    <row r="639" ht="18" customHeight="1"/>
    <row r="640" ht="18" customHeight="1"/>
    <row r="641" ht="18" customHeight="1"/>
    <row r="642" ht="18" customHeight="1"/>
    <row r="643" ht="18" customHeight="1"/>
    <row r="644" ht="18" customHeight="1"/>
    <row r="645" ht="18" customHeight="1"/>
    <row r="646" ht="18" customHeight="1"/>
    <row r="647" ht="18" customHeight="1"/>
    <row r="648" ht="18" customHeight="1"/>
    <row r="649" ht="18" customHeight="1"/>
    <row r="650" ht="18" customHeight="1"/>
    <row r="651" ht="18" customHeight="1"/>
    <row r="652" ht="18" customHeight="1"/>
    <row r="653" ht="18" customHeight="1"/>
    <row r="654" ht="18" customHeight="1"/>
    <row r="655" ht="18" customHeight="1"/>
    <row r="656" ht="18" customHeight="1"/>
    <row r="657" ht="18" customHeight="1"/>
    <row r="658" ht="18" customHeight="1"/>
    <row r="659" ht="18" customHeight="1"/>
    <row r="660" ht="18" customHeight="1"/>
    <row r="661" ht="18" customHeight="1"/>
    <row r="662" ht="18" customHeight="1"/>
    <row r="663" ht="18" customHeight="1"/>
    <row r="664" ht="18" customHeight="1"/>
    <row r="665" ht="18" customHeight="1"/>
    <row r="666" ht="18" customHeight="1"/>
    <row r="667" ht="18" customHeight="1"/>
    <row r="668" ht="18" customHeight="1"/>
    <row r="669" ht="18" customHeight="1"/>
    <row r="670" ht="18" customHeight="1"/>
    <row r="671" ht="18" customHeight="1"/>
    <row r="672" ht="18" customHeight="1"/>
    <row r="673" ht="18" customHeight="1"/>
    <row r="674" ht="18" customHeight="1"/>
    <row r="675" ht="18" customHeight="1"/>
    <row r="676" ht="18" customHeight="1"/>
    <row r="677" ht="18" customHeight="1"/>
    <row r="678" ht="18" customHeight="1"/>
    <row r="679" ht="18" customHeight="1"/>
    <row r="680" ht="18" customHeight="1"/>
    <row r="681" ht="18" customHeight="1"/>
    <row r="682" ht="18" customHeight="1"/>
    <row r="683" ht="18" customHeight="1"/>
    <row r="684" ht="18" customHeight="1"/>
    <row r="685" ht="18" customHeight="1"/>
    <row r="686" ht="18" customHeight="1"/>
    <row r="687" ht="18" customHeight="1"/>
    <row r="688" ht="18" customHeight="1"/>
    <row r="689" ht="18" customHeight="1"/>
    <row r="690" ht="18" customHeight="1"/>
    <row r="691" ht="18" customHeight="1"/>
    <row r="692" ht="18" customHeight="1"/>
    <row r="693" ht="18" customHeight="1"/>
    <row r="694" ht="18" customHeight="1"/>
    <row r="695" ht="18" customHeight="1"/>
    <row r="696" ht="18" customHeight="1"/>
    <row r="697" ht="18" customHeight="1"/>
    <row r="698" ht="18" customHeight="1"/>
    <row r="699" ht="18" customHeight="1"/>
    <row r="700" ht="18" customHeight="1"/>
    <row r="701" ht="18" customHeight="1"/>
    <row r="702" ht="18" customHeight="1"/>
    <row r="703" ht="18" customHeight="1"/>
    <row r="704" ht="18" customHeight="1"/>
    <row r="705" ht="18" customHeight="1"/>
    <row r="706" ht="18" customHeight="1"/>
    <row r="707" ht="18" customHeight="1"/>
    <row r="708" ht="18" customHeight="1"/>
    <row r="709" ht="18" customHeight="1"/>
    <row r="710" ht="18" customHeight="1"/>
    <row r="711" ht="18" customHeight="1"/>
    <row r="712" ht="18" customHeight="1"/>
    <row r="713" ht="18" customHeight="1"/>
    <row r="714" ht="18" customHeight="1"/>
    <row r="715" ht="18" customHeight="1"/>
    <row r="716" ht="18" customHeight="1"/>
    <row r="717" ht="18" customHeight="1"/>
    <row r="718" ht="18" customHeight="1"/>
    <row r="719" ht="18" customHeight="1"/>
    <row r="720" ht="18" customHeight="1"/>
    <row r="721" ht="18" customHeight="1"/>
    <row r="722" ht="18" customHeight="1"/>
    <row r="723" ht="18" customHeight="1"/>
    <row r="724" ht="18" customHeight="1"/>
    <row r="725" ht="18" customHeight="1"/>
    <row r="726" ht="18" customHeight="1"/>
    <row r="727" ht="18" customHeight="1"/>
    <row r="728" ht="18" customHeight="1"/>
    <row r="729" ht="18" customHeight="1"/>
    <row r="730" ht="18" customHeight="1"/>
    <row r="731" ht="18" customHeight="1"/>
    <row r="732" ht="18" customHeight="1"/>
    <row r="733" ht="18" customHeight="1"/>
    <row r="734" ht="18" customHeight="1"/>
    <row r="735" ht="18" customHeight="1"/>
    <row r="736" ht="18" customHeight="1"/>
    <row r="737" ht="18" customHeight="1"/>
    <row r="738" ht="18" customHeight="1"/>
    <row r="739" ht="18" customHeight="1"/>
    <row r="740" ht="18" customHeight="1"/>
    <row r="741" ht="18" customHeight="1"/>
    <row r="742" ht="18" customHeight="1"/>
    <row r="743" ht="18" customHeight="1"/>
    <row r="744" ht="18" customHeight="1"/>
    <row r="745" ht="18" customHeight="1"/>
    <row r="746" ht="18" customHeight="1"/>
    <row r="747" ht="18" customHeight="1"/>
    <row r="748" ht="18" customHeight="1"/>
    <row r="749" ht="18" customHeight="1"/>
    <row r="750" ht="18" customHeight="1"/>
    <row r="751" ht="18" customHeight="1"/>
    <row r="752" ht="18" customHeight="1"/>
    <row r="753" ht="18" customHeight="1"/>
    <row r="754" ht="18" customHeight="1"/>
    <row r="755" ht="18" customHeight="1"/>
    <row r="756" ht="18" customHeight="1"/>
    <row r="757" ht="18" customHeight="1"/>
    <row r="758" ht="18" customHeight="1"/>
    <row r="759" ht="18" customHeight="1"/>
    <row r="760" ht="18" customHeight="1"/>
    <row r="761" ht="18" customHeight="1"/>
    <row r="762" ht="18" customHeight="1"/>
    <row r="763" ht="18" customHeight="1"/>
    <row r="764" ht="18" customHeight="1"/>
    <row r="765" ht="18" customHeight="1"/>
    <row r="766" ht="18" customHeight="1"/>
    <row r="767" ht="18" customHeight="1"/>
    <row r="768" ht="18" customHeight="1"/>
    <row r="769" ht="18" customHeight="1"/>
    <row r="770" ht="18" customHeight="1"/>
    <row r="771" ht="18" customHeight="1"/>
    <row r="772" ht="18" customHeight="1"/>
    <row r="773" ht="18" customHeight="1"/>
    <row r="774" ht="18" customHeight="1"/>
    <row r="775" ht="18" customHeight="1"/>
    <row r="776" ht="18" customHeight="1"/>
    <row r="777" ht="18" customHeight="1"/>
    <row r="778" ht="18" customHeight="1"/>
    <row r="779" ht="18" customHeight="1"/>
    <row r="780" ht="18" customHeight="1"/>
    <row r="781" ht="18" customHeight="1"/>
    <row r="782" ht="18" customHeight="1"/>
    <row r="783" ht="18" customHeight="1"/>
    <row r="784" ht="18" customHeight="1"/>
    <row r="785" ht="18" customHeight="1"/>
    <row r="786" ht="18" customHeight="1"/>
    <row r="787" ht="18" customHeight="1"/>
    <row r="788" ht="18" customHeight="1"/>
    <row r="789" ht="18" customHeight="1"/>
    <row r="790" ht="18" customHeight="1"/>
    <row r="791" ht="18" customHeight="1"/>
    <row r="792" ht="18" customHeight="1"/>
    <row r="793" ht="18" customHeight="1"/>
    <row r="794" ht="18" customHeight="1"/>
    <row r="795" ht="18" customHeight="1"/>
    <row r="796" ht="18" customHeight="1"/>
    <row r="797" ht="18" customHeight="1"/>
    <row r="798" ht="18" customHeight="1"/>
    <row r="799" ht="18" customHeight="1"/>
    <row r="800" ht="18" customHeight="1"/>
    <row r="801" ht="18" customHeight="1"/>
    <row r="802" ht="18" customHeight="1"/>
    <row r="803" ht="18" customHeight="1"/>
    <row r="804" ht="18" customHeight="1"/>
    <row r="805" ht="18" customHeight="1"/>
    <row r="806" ht="18" customHeight="1"/>
    <row r="807" ht="18" customHeight="1"/>
    <row r="808" ht="18" customHeight="1"/>
    <row r="809" ht="18" customHeight="1"/>
    <row r="810" ht="18" customHeight="1"/>
    <row r="811" ht="18" customHeight="1"/>
    <row r="812" ht="18" customHeight="1"/>
    <row r="813" ht="18" customHeight="1"/>
    <row r="814" ht="18" customHeight="1"/>
    <row r="815" ht="18" customHeight="1"/>
    <row r="816" ht="18" customHeight="1"/>
    <row r="817" ht="18" customHeight="1"/>
    <row r="818" ht="18" customHeight="1"/>
    <row r="819" ht="18" customHeight="1"/>
    <row r="820" ht="18" customHeight="1"/>
    <row r="821" ht="18" customHeight="1"/>
    <row r="822" ht="18" customHeight="1"/>
    <row r="823" ht="18" customHeight="1"/>
    <row r="824" ht="18" customHeight="1"/>
    <row r="825" ht="18" customHeight="1"/>
    <row r="826" ht="18" customHeight="1"/>
    <row r="827" ht="18" customHeight="1"/>
    <row r="828" ht="18" customHeight="1"/>
    <row r="829" ht="18" customHeight="1"/>
    <row r="830" ht="18" customHeight="1"/>
    <row r="831" ht="18" customHeight="1"/>
    <row r="832" ht="18" customHeight="1"/>
    <row r="833" ht="18" customHeight="1"/>
    <row r="834" ht="18" customHeight="1"/>
    <row r="835" ht="18" customHeight="1"/>
    <row r="836" ht="18" customHeight="1"/>
    <row r="837" ht="18" customHeight="1"/>
    <row r="838" ht="18" customHeight="1"/>
    <row r="839" ht="18" customHeight="1"/>
    <row r="840" ht="18" customHeight="1"/>
    <row r="841" ht="18" customHeight="1"/>
    <row r="842" ht="18" customHeight="1"/>
    <row r="843" ht="18" customHeight="1"/>
    <row r="844" ht="18" customHeight="1"/>
    <row r="845" ht="18" customHeight="1"/>
    <row r="846" ht="18" customHeight="1"/>
    <row r="847" ht="18" customHeight="1"/>
    <row r="848" ht="18" customHeight="1"/>
    <row r="849" ht="18" customHeight="1"/>
    <row r="850" ht="18" customHeight="1"/>
    <row r="851" ht="18" customHeight="1"/>
    <row r="852" ht="18" customHeight="1"/>
    <row r="853" ht="18" customHeight="1"/>
    <row r="854" ht="18" customHeight="1"/>
    <row r="855" ht="18" customHeight="1"/>
    <row r="856" ht="18" customHeight="1"/>
    <row r="857" ht="18" customHeight="1"/>
    <row r="858" ht="18" customHeight="1"/>
    <row r="859" ht="18" customHeight="1"/>
    <row r="860" ht="18" customHeight="1"/>
    <row r="861" ht="18" customHeight="1"/>
    <row r="862" ht="18" customHeight="1"/>
    <row r="863" ht="18" customHeight="1"/>
    <row r="864" ht="18" customHeight="1"/>
    <row r="865" ht="18" customHeight="1"/>
    <row r="866" ht="18" customHeight="1"/>
    <row r="867" ht="18" customHeight="1"/>
    <row r="868" ht="18" customHeight="1"/>
    <row r="869" ht="18" customHeight="1"/>
    <row r="870" ht="18" customHeight="1"/>
    <row r="871" ht="18" customHeight="1"/>
    <row r="872" ht="18" customHeight="1"/>
    <row r="873" ht="18" customHeight="1"/>
    <row r="874" ht="18" customHeight="1"/>
    <row r="875" ht="18" customHeight="1"/>
    <row r="876" ht="18" customHeight="1"/>
    <row r="877" ht="18" customHeight="1"/>
    <row r="878" ht="18" customHeight="1"/>
    <row r="879" ht="18" customHeight="1"/>
    <row r="880" ht="18" customHeight="1"/>
    <row r="881" ht="18" customHeight="1"/>
    <row r="882" ht="18" customHeight="1"/>
    <row r="883" ht="18" customHeight="1"/>
    <row r="884" ht="18" customHeight="1"/>
    <row r="885" ht="18" customHeight="1"/>
    <row r="886" ht="18" customHeight="1"/>
    <row r="887" ht="18" customHeight="1"/>
    <row r="888" ht="18" customHeight="1"/>
    <row r="889" ht="18" customHeight="1"/>
    <row r="890" ht="18" customHeight="1"/>
    <row r="891" ht="18" customHeight="1"/>
    <row r="892" ht="18" customHeight="1"/>
    <row r="893" ht="18" customHeight="1"/>
    <row r="894" ht="18" customHeight="1"/>
    <row r="895" ht="18" customHeight="1"/>
    <row r="896" ht="18" customHeight="1"/>
    <row r="897" ht="18" customHeight="1"/>
    <row r="898" ht="18" customHeight="1"/>
    <row r="899" ht="18" customHeight="1"/>
    <row r="900" ht="18" customHeight="1"/>
    <row r="901" ht="18" customHeight="1"/>
    <row r="902" ht="18" customHeight="1"/>
    <row r="903" ht="18" customHeight="1"/>
    <row r="904" ht="18" customHeight="1"/>
    <row r="905" ht="18" customHeight="1"/>
    <row r="906" ht="18" customHeight="1"/>
    <row r="907" ht="18" customHeight="1"/>
    <row r="908" ht="18" customHeight="1"/>
    <row r="909" ht="18" customHeight="1"/>
    <row r="910" ht="18" customHeight="1"/>
    <row r="911" ht="18" customHeight="1"/>
    <row r="912" ht="18" customHeight="1"/>
    <row r="913" ht="18" customHeight="1"/>
    <row r="914" ht="18" customHeight="1"/>
    <row r="915" ht="18" customHeight="1"/>
    <row r="916" ht="18" customHeight="1"/>
    <row r="917" ht="18" customHeight="1"/>
    <row r="918" ht="18" customHeight="1"/>
    <row r="919" ht="18" customHeight="1"/>
    <row r="920" ht="18" customHeight="1"/>
    <row r="921" ht="18" customHeight="1"/>
    <row r="922" ht="18" customHeight="1"/>
    <row r="923" ht="18" customHeight="1"/>
    <row r="924" ht="18" customHeight="1"/>
    <row r="925" ht="18" customHeight="1"/>
    <row r="926" ht="18" customHeight="1"/>
    <row r="927" ht="18" customHeight="1"/>
    <row r="928" ht="18" customHeight="1"/>
    <row r="929" ht="18" customHeight="1"/>
    <row r="930" ht="18" customHeight="1"/>
    <row r="931" ht="18" customHeight="1"/>
    <row r="932" ht="18" customHeight="1"/>
    <row r="933" ht="18" customHeight="1"/>
    <row r="934" ht="18" customHeight="1"/>
    <row r="935" ht="18" customHeight="1"/>
    <row r="936" ht="18" customHeight="1"/>
    <row r="937" ht="18" customHeight="1"/>
    <row r="938" ht="18" customHeight="1"/>
    <row r="939" ht="18" customHeight="1"/>
    <row r="940" ht="18" customHeight="1"/>
    <row r="941" ht="18" customHeight="1"/>
    <row r="942" ht="18" customHeight="1"/>
    <row r="943" ht="18" customHeight="1"/>
    <row r="944" ht="18" customHeight="1"/>
    <row r="945" ht="18" customHeight="1"/>
    <row r="946" ht="18" customHeight="1"/>
    <row r="947" ht="18" customHeight="1"/>
    <row r="948" ht="18" customHeight="1"/>
    <row r="949" ht="18" customHeight="1"/>
    <row r="950" ht="18" customHeight="1"/>
    <row r="951" ht="18" customHeight="1"/>
    <row r="952" ht="18" customHeight="1"/>
    <row r="953" ht="18" customHeight="1"/>
    <row r="954" ht="18" customHeight="1"/>
    <row r="955" ht="18" customHeight="1"/>
    <row r="956" ht="18" customHeight="1"/>
    <row r="957" ht="18" customHeight="1"/>
    <row r="958" ht="18" customHeight="1"/>
    <row r="959" ht="18" customHeight="1"/>
    <row r="960" ht="18" customHeight="1"/>
    <row r="961" ht="18" customHeight="1"/>
    <row r="962" ht="18" customHeight="1"/>
    <row r="963" ht="18" customHeight="1"/>
    <row r="964" ht="18" customHeight="1"/>
    <row r="965" ht="18" customHeight="1"/>
    <row r="966" ht="18" customHeight="1"/>
    <row r="967" ht="18" customHeight="1"/>
    <row r="968" ht="18" customHeight="1"/>
    <row r="969" ht="18" customHeight="1"/>
    <row r="970" ht="18" customHeight="1"/>
    <row r="971" ht="18" customHeight="1"/>
    <row r="972" ht="18" customHeight="1"/>
    <row r="973" ht="18" customHeight="1"/>
    <row r="974" ht="18" customHeight="1"/>
    <row r="975" ht="18" customHeight="1"/>
    <row r="976" ht="18" customHeight="1"/>
    <row r="977" ht="18" customHeight="1"/>
    <row r="978" ht="18" customHeight="1"/>
    <row r="979" ht="18" customHeight="1"/>
    <row r="980" ht="18" customHeight="1"/>
    <row r="981" ht="18" customHeight="1"/>
    <row r="982" ht="18" customHeight="1"/>
    <row r="983" ht="18" customHeight="1"/>
    <row r="984" ht="18" customHeight="1"/>
    <row r="985" ht="18" customHeight="1"/>
    <row r="986" ht="18" customHeight="1"/>
    <row r="987" ht="18" customHeight="1"/>
    <row r="988" ht="18" customHeight="1"/>
    <row r="989" ht="18" customHeight="1"/>
    <row r="990" ht="18" customHeight="1"/>
    <row r="991" ht="18" customHeight="1"/>
    <row r="992" ht="18" customHeight="1"/>
    <row r="993" ht="18" customHeight="1"/>
    <row r="994" ht="18" customHeight="1"/>
    <row r="995" ht="18" customHeight="1"/>
    <row r="996" ht="18" customHeight="1"/>
    <row r="997" ht="18" customHeight="1"/>
    <row r="998" ht="18" customHeight="1"/>
    <row r="999" ht="18" customHeight="1"/>
    <row r="1000" ht="18" customHeight="1"/>
    <row r="1001" ht="18" customHeight="1"/>
    <row r="1002" ht="18" customHeight="1"/>
    <row r="1003" ht="18" customHeight="1"/>
    <row r="1004" ht="18" customHeight="1"/>
    <row r="1005" ht="18" customHeight="1"/>
    <row r="1006" ht="18" customHeight="1"/>
    <row r="1007" ht="18" customHeight="1"/>
    <row r="1008" ht="18" customHeight="1"/>
    <row r="1009" ht="18" customHeight="1"/>
    <row r="1010" ht="18" customHeight="1"/>
    <row r="1011" ht="18" customHeight="1"/>
    <row r="1012" ht="18" customHeight="1"/>
    <row r="1013" ht="18" customHeight="1"/>
    <row r="1014" ht="18" customHeight="1"/>
    <row r="1015" ht="18" customHeight="1"/>
    <row r="1016" ht="18" customHeight="1"/>
    <row r="1017" ht="18" customHeight="1"/>
    <row r="1018" ht="18" customHeight="1"/>
    <row r="1019" ht="18" customHeight="1"/>
    <row r="1020" ht="18" customHeight="1"/>
    <row r="1021" ht="18" customHeight="1"/>
    <row r="1022" ht="18" customHeight="1"/>
    <row r="1023" ht="18" customHeight="1"/>
    <row r="1024" ht="18" customHeight="1"/>
    <row r="1025" ht="18" customHeight="1"/>
    <row r="1026" ht="18" customHeight="1"/>
    <row r="1027" ht="18" customHeight="1"/>
    <row r="1028" ht="18" customHeight="1"/>
    <row r="1029" ht="18" customHeight="1"/>
    <row r="1030" ht="18" customHeight="1"/>
    <row r="1031" ht="18" customHeight="1"/>
    <row r="1032" ht="18" customHeight="1"/>
    <row r="1033" ht="18" customHeight="1"/>
    <row r="1034" ht="18" customHeight="1"/>
    <row r="1035" ht="18" customHeight="1"/>
    <row r="1036" ht="18" customHeight="1"/>
    <row r="1037" ht="18" customHeight="1"/>
    <row r="1038" ht="18" customHeight="1"/>
    <row r="1039" ht="18" customHeight="1"/>
    <row r="1040" ht="18" customHeight="1"/>
    <row r="1041" ht="18" customHeight="1"/>
    <row r="1042" ht="18" customHeight="1"/>
    <row r="1043" ht="18" customHeight="1"/>
    <row r="1044" ht="18" customHeight="1"/>
    <row r="1045" ht="18" customHeight="1"/>
    <row r="1046" ht="18" customHeight="1"/>
    <row r="1047" ht="18" customHeight="1"/>
    <row r="1048" ht="18" customHeight="1"/>
    <row r="1049" ht="18" customHeight="1"/>
    <row r="1050" ht="18" customHeight="1"/>
    <row r="1051" ht="18" customHeight="1"/>
    <row r="1052" ht="18" customHeight="1"/>
    <row r="1053" ht="18" customHeight="1"/>
    <row r="1054" ht="18" customHeight="1"/>
    <row r="1055" ht="18" customHeight="1"/>
    <row r="1056" ht="18" customHeight="1"/>
    <row r="1057" ht="18" customHeight="1"/>
    <row r="1058" ht="18" customHeight="1"/>
    <row r="1059" ht="18" customHeight="1"/>
    <row r="1060" ht="18" customHeight="1"/>
    <row r="1061" ht="18" customHeight="1"/>
    <row r="1062" ht="18" customHeight="1"/>
    <row r="1063" ht="18" customHeight="1"/>
    <row r="1064" ht="18" customHeight="1"/>
    <row r="1065" ht="18" customHeight="1"/>
    <row r="1066" ht="18" customHeight="1"/>
    <row r="1067" ht="18" customHeight="1"/>
    <row r="1068" ht="18" customHeight="1"/>
    <row r="1069" ht="18" customHeight="1"/>
    <row r="1070" ht="18" customHeight="1"/>
    <row r="1071" ht="18" customHeight="1"/>
    <row r="1072" ht="18" customHeight="1"/>
    <row r="1073" ht="18" customHeight="1"/>
    <row r="1074" ht="18" customHeight="1"/>
    <row r="1075" ht="18" customHeight="1"/>
    <row r="1076" ht="18" customHeight="1"/>
    <row r="1077" ht="18" customHeight="1"/>
    <row r="1078" ht="18" customHeight="1"/>
    <row r="1079" ht="18" customHeight="1"/>
    <row r="1080" ht="18" customHeight="1"/>
    <row r="1081" ht="18" customHeight="1"/>
    <row r="1082" ht="18" customHeight="1"/>
    <row r="1083" ht="18" customHeight="1"/>
    <row r="1084" ht="18" customHeight="1"/>
    <row r="1085" ht="18" customHeight="1"/>
    <row r="1086" ht="18" customHeight="1"/>
    <row r="1087" ht="18" customHeight="1"/>
    <row r="1088" ht="18" customHeight="1"/>
    <row r="1089" ht="18" customHeight="1"/>
    <row r="1090" ht="18" customHeight="1"/>
    <row r="1091" ht="18" customHeight="1"/>
    <row r="1092" ht="18" customHeight="1"/>
    <row r="1093" ht="18" customHeight="1"/>
    <row r="1094" ht="18" customHeight="1"/>
    <row r="1095" ht="18" customHeight="1"/>
    <row r="1096" ht="18" customHeight="1"/>
    <row r="1097" ht="18" customHeight="1"/>
    <row r="1098" ht="18" customHeight="1"/>
    <row r="1099" ht="18" customHeight="1"/>
    <row r="1100" ht="18" customHeight="1"/>
    <row r="1101" ht="18" customHeight="1"/>
    <row r="1102" ht="18" customHeight="1"/>
    <row r="1103" ht="18" customHeight="1"/>
    <row r="1104" ht="18" customHeight="1"/>
    <row r="1105" ht="18" customHeight="1"/>
    <row r="1106" ht="18" customHeight="1"/>
    <row r="1107" ht="18" customHeight="1"/>
    <row r="1108" ht="18" customHeight="1"/>
    <row r="1109" ht="18" customHeight="1"/>
    <row r="1110" ht="18" customHeight="1"/>
    <row r="1111" ht="18" customHeight="1"/>
    <row r="1112" ht="18" customHeight="1"/>
    <row r="1113" ht="18" customHeight="1"/>
    <row r="1114" ht="18" customHeight="1"/>
    <row r="1115" ht="18" customHeight="1"/>
    <row r="1116" ht="18" customHeight="1"/>
    <row r="1117" ht="18" customHeight="1"/>
    <row r="1118" ht="18" customHeight="1"/>
    <row r="1119" ht="18" customHeight="1"/>
    <row r="1120" ht="18" customHeight="1"/>
    <row r="1121" ht="18" customHeight="1"/>
    <row r="1122" ht="18" customHeight="1"/>
    <row r="1123" ht="18" customHeight="1"/>
    <row r="1124" ht="18" customHeight="1"/>
    <row r="1125" ht="18" customHeight="1"/>
    <row r="1126" ht="18" customHeight="1"/>
    <row r="1127" ht="18" customHeight="1"/>
    <row r="1128" ht="18" customHeight="1"/>
    <row r="1129" ht="18" customHeight="1"/>
    <row r="1130" ht="18" customHeight="1"/>
    <row r="1131" ht="18" customHeight="1"/>
    <row r="1132" ht="18" customHeight="1"/>
    <row r="1133" ht="18" customHeight="1"/>
    <row r="1134" ht="18" customHeight="1"/>
    <row r="1135" ht="18" customHeight="1"/>
    <row r="1136" ht="18" customHeight="1"/>
    <row r="1137" ht="18" customHeight="1"/>
    <row r="1138" ht="18" customHeight="1"/>
    <row r="1139" ht="18" customHeight="1"/>
    <row r="1140" ht="18" customHeight="1"/>
    <row r="1141" ht="18" customHeight="1"/>
    <row r="1142" ht="18" customHeight="1"/>
    <row r="1143" ht="18" customHeight="1"/>
    <row r="1144" ht="18" customHeight="1"/>
    <row r="1145" ht="18" customHeight="1"/>
    <row r="1146" ht="18" customHeight="1"/>
    <row r="1147" ht="18" customHeight="1"/>
    <row r="1148" ht="18" customHeight="1"/>
    <row r="1149" ht="18" customHeight="1"/>
    <row r="1150" ht="18" customHeight="1"/>
    <row r="1151" ht="18" customHeight="1"/>
    <row r="1152" ht="18" customHeight="1"/>
    <row r="1153" ht="18" customHeight="1"/>
    <row r="1154" ht="18" customHeight="1"/>
    <row r="1155" ht="18" customHeight="1"/>
    <row r="1156" ht="18" customHeight="1"/>
    <row r="1157" ht="18" customHeight="1"/>
    <row r="1158" ht="18" customHeight="1"/>
    <row r="1159" ht="18" customHeight="1"/>
    <row r="1160" ht="18" customHeight="1"/>
    <row r="1161" ht="18" customHeight="1"/>
    <row r="1162" ht="18" customHeight="1"/>
    <row r="1163" ht="18" customHeight="1"/>
    <row r="1164" ht="18" customHeight="1"/>
    <row r="1165" ht="18" customHeight="1"/>
    <row r="1166" ht="18" customHeight="1"/>
    <row r="1167" ht="18" customHeight="1"/>
    <row r="1168" ht="18" customHeight="1"/>
    <row r="1169" ht="18" customHeight="1"/>
    <row r="1170" ht="18" customHeight="1"/>
    <row r="1171" ht="18" customHeight="1"/>
    <row r="1172" ht="18" customHeight="1"/>
    <row r="1173" ht="18" customHeight="1"/>
    <row r="1174" ht="18" customHeight="1"/>
    <row r="1175" ht="18" customHeight="1"/>
    <row r="1176" ht="18" customHeight="1"/>
    <row r="1177" ht="18" customHeight="1"/>
    <row r="1178" ht="18" customHeight="1"/>
    <row r="1179" ht="18" customHeight="1"/>
    <row r="1180" ht="18" customHeight="1"/>
    <row r="1181" ht="18" customHeight="1"/>
    <row r="1182" ht="18" customHeight="1"/>
    <row r="1183" ht="18" customHeight="1"/>
    <row r="1184" ht="18" customHeight="1"/>
    <row r="1185" ht="18" customHeight="1"/>
    <row r="1186" ht="18" customHeight="1"/>
    <row r="1187" ht="18" customHeight="1"/>
    <row r="1188" ht="18" customHeight="1"/>
    <row r="1189" ht="18" customHeight="1"/>
    <row r="1190" ht="18" customHeight="1"/>
    <row r="1191" ht="18" customHeight="1"/>
    <row r="1192" ht="18" customHeight="1"/>
    <row r="1193" ht="18" customHeight="1"/>
    <row r="1194" ht="18" customHeight="1"/>
    <row r="1195" ht="18" customHeight="1"/>
    <row r="1196" ht="18" customHeight="1"/>
    <row r="1197" ht="18" customHeight="1"/>
    <row r="1198" ht="18" customHeight="1"/>
    <row r="1199" ht="18" customHeight="1"/>
    <row r="1200" ht="18" customHeight="1"/>
    <row r="1201" ht="18" customHeight="1"/>
    <row r="1202" ht="18" customHeight="1"/>
    <row r="1203" ht="18" customHeight="1"/>
    <row r="1204" ht="18" customHeight="1"/>
    <row r="1205" ht="18" customHeight="1"/>
    <row r="1206" ht="18" customHeight="1"/>
    <row r="1207" ht="18" customHeight="1"/>
    <row r="1208" ht="18" customHeight="1"/>
    <row r="1209" ht="18" customHeight="1"/>
    <row r="1210" ht="18" customHeight="1"/>
    <row r="1211" ht="18" customHeight="1"/>
    <row r="1212" ht="18" customHeight="1"/>
    <row r="1213" ht="18" customHeight="1"/>
    <row r="1214" ht="18" customHeight="1"/>
    <row r="1215" ht="18" customHeight="1"/>
    <row r="1216" ht="18" customHeight="1"/>
    <row r="1217" ht="18" customHeight="1"/>
    <row r="1218" ht="18" customHeight="1"/>
    <row r="1219" ht="18" customHeight="1"/>
    <row r="1220" ht="18" customHeight="1"/>
    <row r="1221" ht="18" customHeight="1"/>
    <row r="1222" ht="18" customHeight="1"/>
    <row r="1223" ht="18" customHeight="1"/>
    <row r="1224" ht="18" customHeight="1"/>
    <row r="1225" ht="18" customHeight="1"/>
    <row r="1226" ht="18" customHeight="1"/>
    <row r="1227" ht="18" customHeight="1"/>
    <row r="1228" ht="18" customHeight="1"/>
    <row r="1229" ht="18" customHeight="1"/>
    <row r="1230" ht="18" customHeight="1"/>
    <row r="1231" ht="18" customHeight="1"/>
    <row r="1232" ht="18" customHeight="1"/>
    <row r="1233" ht="18" customHeight="1"/>
    <row r="1234" ht="18" customHeight="1"/>
    <row r="1235" ht="18" customHeight="1"/>
    <row r="1236" ht="18" customHeight="1"/>
    <row r="1237" ht="18" customHeight="1"/>
    <row r="1238" ht="18" customHeight="1"/>
    <row r="1239" ht="18" customHeight="1"/>
    <row r="1240" ht="18" customHeight="1"/>
    <row r="1241" ht="18" customHeight="1"/>
    <row r="1242" ht="18" customHeight="1"/>
    <row r="1243" ht="18" customHeight="1"/>
    <row r="1244" ht="18" customHeight="1"/>
    <row r="1245" ht="18" customHeight="1"/>
    <row r="1246" ht="18" customHeight="1"/>
    <row r="1247" ht="18" customHeight="1"/>
    <row r="1248" ht="18" customHeight="1"/>
    <row r="1249" ht="18" customHeight="1"/>
    <row r="1250" ht="18" customHeight="1"/>
    <row r="1251" ht="18" customHeight="1"/>
    <row r="1252" ht="18" customHeight="1"/>
    <row r="1253" ht="18" customHeight="1"/>
    <row r="1254" ht="18" customHeight="1"/>
    <row r="1255" ht="18" customHeight="1"/>
    <row r="1256" ht="18" customHeight="1"/>
    <row r="1257" ht="18" customHeight="1"/>
    <row r="1258" ht="18" customHeight="1"/>
    <row r="1259" ht="18" customHeight="1"/>
    <row r="1260" ht="18" customHeight="1"/>
    <row r="1261" ht="18" customHeight="1"/>
    <row r="1262" ht="18" customHeight="1"/>
    <row r="1263" ht="18" customHeight="1"/>
    <row r="1264" ht="18" customHeight="1"/>
    <row r="1265" ht="18" customHeight="1"/>
    <row r="1266" ht="18" customHeight="1"/>
    <row r="1267" ht="18" customHeight="1"/>
    <row r="1268" ht="18" customHeight="1"/>
    <row r="1269" ht="18" customHeight="1"/>
    <row r="1270" ht="18" customHeight="1"/>
    <row r="1271" ht="18" customHeight="1"/>
    <row r="1272" ht="18" customHeight="1"/>
    <row r="1273" ht="18" customHeight="1"/>
    <row r="1274" ht="18" customHeight="1"/>
    <row r="1275" ht="18" customHeight="1"/>
    <row r="1276" ht="18" customHeight="1"/>
    <row r="1277" ht="18" customHeight="1"/>
    <row r="1278" ht="18" customHeight="1"/>
    <row r="1279" ht="18" customHeight="1"/>
    <row r="1280" ht="18" customHeight="1"/>
    <row r="1281" ht="18" customHeight="1"/>
    <row r="1282" ht="18" customHeight="1"/>
    <row r="1283" ht="18" customHeight="1"/>
    <row r="1284" ht="18" customHeight="1"/>
    <row r="1285" ht="18" customHeight="1"/>
    <row r="1286" ht="18" customHeight="1"/>
    <row r="1287" ht="18" customHeight="1"/>
    <row r="1288" ht="18" customHeight="1"/>
    <row r="1289" ht="18" customHeight="1"/>
    <row r="1290" ht="18" customHeight="1"/>
    <row r="1291" ht="18" customHeight="1"/>
    <row r="1292" ht="18" customHeight="1"/>
    <row r="1293" ht="18" customHeight="1"/>
    <row r="1294" ht="18" customHeight="1"/>
    <row r="1295" ht="18" customHeight="1"/>
    <row r="1296" ht="18" customHeight="1"/>
    <row r="1297" ht="18" customHeight="1"/>
    <row r="1298" ht="18" customHeight="1"/>
    <row r="1299" ht="18" customHeight="1"/>
    <row r="1300" ht="18" customHeight="1"/>
    <row r="1301" ht="18" customHeight="1"/>
    <row r="1302" ht="18" customHeight="1"/>
    <row r="1303" ht="18" customHeight="1"/>
    <row r="1304" ht="18" customHeight="1"/>
    <row r="1305" ht="18" customHeight="1"/>
    <row r="1306" ht="18" customHeight="1"/>
    <row r="1307" ht="18" customHeight="1"/>
    <row r="1308" ht="18" customHeight="1"/>
    <row r="1309" ht="18" customHeight="1"/>
    <row r="1310" ht="18" customHeight="1"/>
    <row r="1311" ht="18" customHeight="1"/>
    <row r="1312" ht="18" customHeight="1"/>
    <row r="1313" ht="18" customHeight="1"/>
    <row r="1314" ht="18" customHeight="1"/>
    <row r="1315" ht="18" customHeight="1"/>
    <row r="1316" ht="18" customHeight="1"/>
    <row r="1317" ht="18" customHeight="1"/>
    <row r="1318" ht="18" customHeight="1"/>
    <row r="1319" ht="18" customHeight="1"/>
    <row r="1320" ht="18" customHeight="1"/>
    <row r="1321" ht="18" customHeight="1"/>
    <row r="1322" ht="18" customHeight="1"/>
    <row r="1323" ht="18" customHeight="1"/>
    <row r="1324" ht="18" customHeight="1"/>
    <row r="1325" ht="18" customHeight="1"/>
    <row r="1326" ht="18" customHeight="1"/>
    <row r="1327" ht="18" customHeight="1"/>
    <row r="1328" ht="18" customHeight="1"/>
    <row r="1329" ht="18" customHeight="1"/>
    <row r="1330" ht="18" customHeight="1"/>
    <row r="1331" ht="18" customHeight="1"/>
    <row r="1332" ht="18" customHeight="1"/>
    <row r="1333" ht="18" customHeight="1"/>
    <row r="1334" ht="18" customHeight="1"/>
    <row r="1335" ht="18" customHeight="1"/>
    <row r="1336" ht="18" customHeight="1"/>
    <row r="1337" ht="18" customHeight="1"/>
    <row r="1338" ht="18" customHeight="1"/>
    <row r="1339" ht="18" customHeight="1"/>
    <row r="1340" ht="18" customHeight="1"/>
    <row r="1341" ht="18" customHeight="1"/>
    <row r="1342" ht="18" customHeight="1"/>
    <row r="1343" ht="18" customHeight="1"/>
    <row r="1344" ht="18" customHeight="1"/>
    <row r="1345" ht="18" customHeight="1"/>
    <row r="1346" ht="18" customHeight="1"/>
    <row r="1347" ht="18" customHeight="1"/>
    <row r="1348" ht="18" customHeight="1"/>
    <row r="1349" ht="18" customHeight="1"/>
    <row r="1350" ht="18" customHeight="1"/>
    <row r="1351" ht="18" customHeight="1"/>
    <row r="1352" ht="18" customHeight="1"/>
    <row r="1353" ht="18" customHeight="1"/>
    <row r="1354" ht="18" customHeight="1"/>
    <row r="1355" ht="18" customHeight="1"/>
    <row r="1356" ht="18" customHeight="1"/>
    <row r="1357" ht="18" customHeight="1"/>
    <row r="1358" ht="18" customHeight="1"/>
    <row r="1359" ht="18" customHeight="1"/>
    <row r="1360" ht="18" customHeight="1"/>
    <row r="1361" ht="18" customHeight="1"/>
    <row r="1362" ht="18" customHeight="1"/>
    <row r="1363" ht="18" customHeight="1"/>
    <row r="1364" ht="18" customHeight="1"/>
    <row r="1365" ht="18" customHeight="1"/>
    <row r="1366" ht="18" customHeight="1"/>
    <row r="1367" ht="18" customHeight="1"/>
    <row r="1368" ht="18" customHeight="1"/>
    <row r="1369" ht="18" customHeight="1"/>
    <row r="1370" ht="18" customHeight="1"/>
    <row r="1371" ht="18" customHeight="1"/>
    <row r="1372" ht="18" customHeight="1"/>
    <row r="1373" ht="18" customHeight="1"/>
    <row r="1374" ht="18" customHeight="1"/>
    <row r="1375" ht="18" customHeight="1"/>
    <row r="1376" ht="18" customHeight="1"/>
    <row r="1377" ht="18" customHeight="1"/>
    <row r="1378" ht="18" customHeight="1"/>
    <row r="1379" ht="18" customHeight="1"/>
    <row r="1380" ht="18" customHeight="1"/>
    <row r="1381" ht="18" customHeight="1"/>
    <row r="1382" ht="18" customHeight="1"/>
    <row r="1383" ht="18" customHeight="1"/>
    <row r="1384" ht="18" customHeight="1"/>
    <row r="1385" ht="18" customHeight="1"/>
    <row r="1386" ht="18" customHeight="1"/>
    <row r="1387" ht="18" customHeight="1"/>
    <row r="1388" ht="18" customHeight="1"/>
    <row r="1389" ht="18" customHeight="1"/>
    <row r="1390" ht="18" customHeight="1"/>
    <row r="1391" ht="18" customHeight="1"/>
    <row r="1392" ht="18" customHeight="1"/>
    <row r="1393" ht="18" customHeight="1"/>
    <row r="1394" ht="18" customHeight="1"/>
    <row r="1395" ht="18" customHeight="1"/>
    <row r="1396" ht="18" customHeight="1"/>
    <row r="1397" ht="18" customHeight="1"/>
    <row r="1398" ht="18" customHeight="1"/>
    <row r="1399" ht="18" customHeight="1"/>
    <row r="1400" ht="18" customHeight="1"/>
    <row r="1401" ht="18" customHeight="1"/>
    <row r="1402" ht="18" customHeight="1"/>
    <row r="1403" ht="18" customHeight="1"/>
    <row r="1404" ht="18" customHeight="1"/>
    <row r="1405" ht="18" customHeight="1"/>
    <row r="1406" ht="18" customHeight="1"/>
    <row r="1407" ht="18" customHeight="1"/>
    <row r="1408" ht="18" customHeight="1"/>
    <row r="1409" ht="18" customHeight="1"/>
    <row r="1410" ht="18" customHeight="1"/>
    <row r="1411" ht="18" customHeight="1"/>
    <row r="1412" ht="18" customHeight="1"/>
    <row r="1413" ht="18" customHeight="1"/>
    <row r="1414" ht="18" customHeight="1"/>
    <row r="1415" ht="18" customHeight="1"/>
    <row r="1416" ht="18" customHeight="1"/>
    <row r="1417" ht="18" customHeight="1"/>
    <row r="1418" ht="18" customHeight="1"/>
    <row r="1419" ht="18" customHeight="1"/>
    <row r="1420" ht="18" customHeight="1"/>
    <row r="1421" ht="18" customHeight="1"/>
    <row r="1422" ht="18" customHeight="1"/>
    <row r="1423" ht="18" customHeight="1"/>
    <row r="1424" ht="18" customHeight="1"/>
    <row r="1425" ht="18" customHeight="1"/>
    <row r="1426" ht="18" customHeight="1"/>
    <row r="1427" ht="18" customHeight="1"/>
    <row r="1428" ht="18" customHeight="1"/>
    <row r="1429" ht="18" customHeight="1"/>
    <row r="1430" ht="18" customHeight="1"/>
    <row r="1431" ht="18" customHeight="1"/>
    <row r="1432" ht="18" customHeight="1"/>
    <row r="1433" ht="18" customHeight="1"/>
    <row r="1434" ht="18" customHeight="1"/>
    <row r="1435" ht="18" customHeight="1"/>
    <row r="1436" ht="18" customHeight="1"/>
    <row r="1437" ht="18" customHeight="1"/>
    <row r="1438" ht="18" customHeight="1"/>
    <row r="1439" ht="18" customHeight="1"/>
    <row r="1440" ht="18" customHeight="1"/>
    <row r="1441" ht="18" customHeight="1"/>
    <row r="1442" ht="18" customHeight="1"/>
    <row r="1443" ht="18" customHeight="1"/>
    <row r="1444" ht="18" customHeight="1"/>
    <row r="1445" ht="18" customHeight="1"/>
    <row r="1446" ht="18" customHeight="1"/>
    <row r="1447" ht="18" customHeight="1"/>
    <row r="1448" ht="18" customHeight="1"/>
    <row r="1449" ht="18" customHeight="1"/>
    <row r="1450" ht="18" customHeight="1"/>
    <row r="1451" ht="18" customHeight="1"/>
    <row r="1452" ht="18" customHeight="1"/>
    <row r="1453" ht="18" customHeight="1"/>
    <row r="1454" ht="18" customHeight="1"/>
    <row r="1455" ht="18" customHeight="1"/>
    <row r="1456" ht="18" customHeight="1"/>
    <row r="1457" ht="18" customHeight="1"/>
    <row r="1458" ht="18" customHeight="1"/>
    <row r="1459" ht="18" customHeight="1"/>
    <row r="1460" ht="18" customHeight="1"/>
    <row r="1461" ht="18" customHeight="1"/>
    <row r="1462" ht="18" customHeight="1"/>
    <row r="1463" ht="18" customHeight="1"/>
    <row r="1464" ht="18" customHeight="1"/>
    <row r="1465" ht="18" customHeight="1"/>
    <row r="1466" ht="18" customHeight="1"/>
    <row r="1467" ht="18" customHeight="1"/>
    <row r="1468" ht="18" customHeight="1"/>
    <row r="1469" ht="18" customHeight="1"/>
    <row r="1470" ht="18" customHeight="1"/>
    <row r="1471" ht="18" customHeight="1"/>
    <row r="1472" ht="18" customHeight="1"/>
    <row r="1473" ht="18" customHeight="1"/>
    <row r="1474" ht="18" customHeight="1"/>
    <row r="1475" ht="18" customHeight="1"/>
    <row r="1476" ht="18" customHeight="1"/>
    <row r="1477" ht="18" customHeight="1"/>
    <row r="1478" ht="18" customHeight="1"/>
    <row r="1479" ht="18" customHeight="1"/>
    <row r="1480" ht="18" customHeight="1"/>
    <row r="1481" ht="18" customHeight="1"/>
    <row r="1482" ht="18" customHeight="1"/>
    <row r="1483" ht="18" customHeight="1"/>
    <row r="1484" ht="18" customHeight="1"/>
    <row r="1485" ht="18" customHeight="1"/>
    <row r="1486" ht="18" customHeight="1"/>
    <row r="1487" ht="18" customHeight="1"/>
    <row r="1488" ht="18" customHeight="1"/>
    <row r="1489" ht="18" customHeight="1"/>
    <row r="1490" ht="18" customHeight="1"/>
    <row r="1491" ht="18" customHeight="1"/>
    <row r="1492" ht="18" customHeight="1"/>
    <row r="1493" ht="18" customHeight="1"/>
    <row r="1494" ht="18" customHeight="1"/>
    <row r="1495" ht="18" customHeight="1"/>
    <row r="1496" ht="18" customHeight="1"/>
    <row r="1497" ht="18" customHeight="1"/>
    <row r="1498" ht="18" customHeight="1"/>
    <row r="1499" ht="18" customHeight="1"/>
    <row r="1500" ht="18" customHeight="1"/>
    <row r="1501" ht="18" customHeight="1"/>
    <row r="1502" ht="18" customHeight="1"/>
    <row r="1503" ht="18" customHeight="1"/>
    <row r="1504" ht="18" customHeight="1"/>
    <row r="1505" ht="18" customHeight="1"/>
    <row r="1506" ht="18" customHeight="1"/>
    <row r="1507" ht="18" customHeight="1"/>
    <row r="1508" ht="18" customHeight="1"/>
    <row r="1509" ht="18" customHeight="1"/>
    <row r="1510" ht="18" customHeight="1"/>
    <row r="1511" ht="18" customHeight="1"/>
    <row r="1512" ht="18" customHeight="1"/>
    <row r="1513" ht="18" customHeight="1"/>
    <row r="1514" ht="18" customHeight="1"/>
    <row r="1515" ht="18" customHeight="1"/>
    <row r="1516" ht="18" customHeight="1"/>
    <row r="1517" ht="18" customHeight="1"/>
    <row r="1518" ht="18" customHeight="1"/>
    <row r="1519" ht="18" customHeight="1"/>
    <row r="1520" ht="18" customHeight="1"/>
    <row r="1521" ht="18" customHeight="1"/>
    <row r="1522" ht="18" customHeight="1"/>
    <row r="1523" ht="18" customHeight="1"/>
    <row r="1524" ht="18" customHeight="1"/>
    <row r="1525" ht="18" customHeight="1"/>
    <row r="1526" ht="18" customHeight="1"/>
    <row r="1527" ht="18" customHeight="1"/>
    <row r="1528" ht="18" customHeight="1"/>
    <row r="1529" ht="18" customHeight="1"/>
    <row r="1530" ht="18" customHeight="1"/>
    <row r="1531" ht="18" customHeight="1"/>
    <row r="1532" ht="18" customHeight="1"/>
    <row r="1533" ht="18" customHeight="1"/>
    <row r="1534" ht="18" customHeight="1"/>
    <row r="1535" ht="18" customHeight="1"/>
    <row r="1536" ht="18" customHeight="1"/>
    <row r="1537" ht="18" customHeight="1"/>
    <row r="1538" ht="18" customHeight="1"/>
    <row r="1539" ht="18" customHeight="1"/>
    <row r="1540" ht="18" customHeight="1"/>
    <row r="1541" ht="18" customHeight="1"/>
    <row r="1542" ht="18" customHeight="1"/>
    <row r="1543" ht="18" customHeight="1"/>
    <row r="1544" ht="18" customHeight="1"/>
    <row r="1545" ht="18" customHeight="1"/>
    <row r="1546" ht="18" customHeight="1"/>
    <row r="1547" ht="18" customHeight="1"/>
    <row r="1548" ht="18" customHeight="1"/>
    <row r="1549" ht="18" customHeight="1"/>
    <row r="1550" ht="18" customHeight="1"/>
    <row r="1551" ht="18" customHeight="1"/>
    <row r="1552" ht="18" customHeight="1"/>
    <row r="1553" ht="18" customHeight="1"/>
    <row r="1554" ht="18" customHeight="1"/>
    <row r="1555" ht="18" customHeight="1"/>
    <row r="1556" ht="18" customHeight="1"/>
    <row r="1557" ht="18" customHeight="1"/>
    <row r="1558" ht="18" customHeight="1"/>
    <row r="1559" ht="18" customHeight="1"/>
    <row r="1560" ht="18" customHeight="1"/>
    <row r="1561" ht="18" customHeight="1"/>
    <row r="1562" ht="18" customHeight="1"/>
    <row r="1563" ht="18" customHeight="1"/>
    <row r="1564" ht="18" customHeight="1"/>
    <row r="1565" ht="18" customHeight="1"/>
    <row r="1566" ht="18" customHeight="1"/>
    <row r="1567" ht="18" customHeight="1"/>
    <row r="1568" ht="18" customHeight="1"/>
    <row r="1569" ht="18" customHeight="1"/>
    <row r="1570" ht="18" customHeight="1"/>
    <row r="1571" ht="18" customHeight="1"/>
    <row r="1572" ht="18" customHeight="1"/>
    <row r="1573" ht="18" customHeight="1"/>
    <row r="1574" ht="18" customHeight="1"/>
    <row r="1575" ht="18" customHeight="1"/>
    <row r="1576" ht="18" customHeight="1"/>
    <row r="1577" ht="18" customHeight="1"/>
    <row r="1578" ht="18" customHeight="1"/>
    <row r="1579" ht="18" customHeight="1"/>
    <row r="1580" ht="18" customHeight="1"/>
    <row r="1581" ht="18" customHeight="1"/>
    <row r="1582" ht="18" customHeight="1"/>
    <row r="1583" ht="18" customHeight="1"/>
    <row r="1584" ht="18" customHeight="1"/>
    <row r="1585" ht="18" customHeight="1"/>
    <row r="1586" ht="18" customHeight="1"/>
    <row r="1587" ht="18" customHeight="1"/>
    <row r="1588" ht="18" customHeight="1"/>
    <row r="1589" ht="18" customHeight="1"/>
    <row r="1590" ht="18" customHeight="1"/>
    <row r="1591" ht="18" customHeight="1"/>
    <row r="1592" ht="18" customHeight="1"/>
    <row r="1593" ht="18" customHeight="1"/>
    <row r="1594" ht="18" customHeight="1"/>
    <row r="1595" ht="18" customHeight="1"/>
    <row r="1596" ht="18" customHeight="1"/>
    <row r="1597" ht="18" customHeight="1"/>
    <row r="1598" ht="18" customHeight="1"/>
    <row r="1599" ht="18" customHeight="1"/>
    <row r="1600" ht="18" customHeight="1"/>
    <row r="1601" ht="18" customHeight="1"/>
    <row r="1602" ht="18" customHeight="1"/>
    <row r="1603" ht="18" customHeight="1"/>
    <row r="1604" ht="18" customHeight="1"/>
    <row r="1605" ht="18" customHeight="1"/>
    <row r="1606" ht="18" customHeight="1"/>
    <row r="1607" ht="18" customHeight="1"/>
    <row r="1608" ht="18" customHeight="1"/>
    <row r="1609" ht="18" customHeight="1"/>
    <row r="1610" ht="18" customHeight="1"/>
    <row r="1611" ht="18" customHeight="1"/>
    <row r="1612" ht="18" customHeight="1"/>
    <row r="1613" ht="18" customHeight="1"/>
    <row r="1614" ht="18" customHeight="1"/>
    <row r="1615" ht="18" customHeight="1"/>
    <row r="1616" ht="18" customHeight="1"/>
    <row r="1617" ht="18" customHeight="1"/>
    <row r="1618" ht="18" customHeight="1"/>
    <row r="1619" ht="18" customHeight="1"/>
    <row r="1620" ht="18" customHeight="1"/>
    <row r="1621" ht="18" customHeight="1"/>
    <row r="1622" ht="18" customHeight="1"/>
    <row r="1623" ht="18" customHeight="1"/>
    <row r="1624" ht="18" customHeight="1"/>
    <row r="1625" ht="18" customHeight="1"/>
    <row r="1626" ht="18" customHeight="1"/>
    <row r="1627" ht="18" customHeight="1"/>
    <row r="1628" ht="18" customHeight="1"/>
    <row r="1629" ht="18" customHeight="1"/>
    <row r="1630" ht="18" customHeight="1"/>
    <row r="1631" ht="18" customHeight="1"/>
    <row r="1632" ht="18" customHeight="1"/>
    <row r="1633" ht="18" customHeight="1"/>
    <row r="1634" ht="18" customHeight="1"/>
    <row r="1635" ht="18" customHeight="1"/>
    <row r="1636" ht="18" customHeight="1"/>
    <row r="1637" ht="18" customHeight="1"/>
    <row r="1638" ht="18" customHeight="1"/>
    <row r="1639" ht="18" customHeight="1"/>
    <row r="1640" ht="18" customHeight="1"/>
    <row r="1641" ht="18" customHeight="1"/>
    <row r="1642" ht="18" customHeight="1"/>
    <row r="1643" ht="18" customHeight="1"/>
    <row r="1644" ht="18" customHeight="1"/>
    <row r="1645" ht="18" customHeight="1"/>
    <row r="1646" ht="18" customHeight="1"/>
    <row r="1647" ht="18" customHeight="1"/>
    <row r="1648" ht="18" customHeight="1"/>
    <row r="1649" ht="18" customHeight="1"/>
    <row r="1650" ht="18" customHeight="1"/>
    <row r="1651" ht="18" customHeight="1"/>
    <row r="1652" ht="18" customHeight="1"/>
    <row r="1653" ht="18" customHeight="1"/>
    <row r="1654" ht="18" customHeight="1"/>
    <row r="1655" ht="18" customHeight="1"/>
    <row r="1656" ht="18" customHeight="1"/>
    <row r="1657" ht="18" customHeight="1"/>
    <row r="1658" ht="18" customHeight="1"/>
    <row r="1659" ht="18" customHeight="1"/>
    <row r="1660" ht="18" customHeight="1"/>
    <row r="1661" ht="18" customHeight="1"/>
    <row r="1662" ht="18" customHeight="1"/>
    <row r="1663" ht="18" customHeight="1"/>
    <row r="1664" ht="18" customHeight="1"/>
    <row r="1665" ht="18" customHeight="1"/>
    <row r="1666" ht="18" customHeight="1"/>
    <row r="1667" ht="18" customHeight="1"/>
    <row r="1668" ht="18" customHeight="1"/>
    <row r="1669" ht="18" customHeight="1"/>
    <row r="1670" ht="18" customHeight="1"/>
    <row r="1671" ht="18" customHeight="1"/>
    <row r="1672" ht="18" customHeight="1"/>
    <row r="1673" ht="18" customHeight="1"/>
    <row r="1674" ht="18" customHeight="1"/>
    <row r="1675" ht="18" customHeight="1"/>
    <row r="1676" ht="18" customHeight="1"/>
    <row r="1677" ht="18" customHeight="1"/>
    <row r="1678" ht="18" customHeight="1"/>
    <row r="1679" ht="18" customHeight="1"/>
    <row r="1680" ht="18" customHeight="1"/>
    <row r="1681" ht="18" customHeight="1"/>
    <row r="1682" ht="18" customHeight="1"/>
    <row r="1683" ht="18" customHeight="1"/>
    <row r="1684" ht="18" customHeight="1"/>
    <row r="1685" ht="18" customHeight="1"/>
    <row r="1686" ht="18" customHeight="1"/>
    <row r="1687" ht="18" customHeight="1"/>
    <row r="1688" ht="18" customHeight="1"/>
    <row r="1689" ht="18" customHeight="1"/>
    <row r="1690" ht="18" customHeight="1"/>
    <row r="1691" ht="18" customHeight="1"/>
    <row r="1692" ht="18" customHeight="1"/>
    <row r="1693" ht="18" customHeight="1"/>
    <row r="1694" ht="18" customHeight="1"/>
    <row r="1695" ht="18" customHeight="1"/>
    <row r="1696" ht="18" customHeight="1"/>
    <row r="1697" ht="18" customHeight="1"/>
    <row r="1698" ht="18" customHeight="1"/>
    <row r="1699" ht="18" customHeight="1"/>
    <row r="1700" ht="18" customHeight="1"/>
    <row r="1701" ht="18" customHeight="1"/>
    <row r="1702" ht="18" customHeight="1"/>
    <row r="1703" ht="18" customHeight="1"/>
    <row r="1704" ht="18" customHeight="1"/>
    <row r="1705" ht="18" customHeight="1"/>
    <row r="1706" ht="18" customHeight="1"/>
    <row r="1707" ht="18" customHeight="1"/>
    <row r="1708" ht="18" customHeight="1"/>
    <row r="1709" ht="18" customHeight="1"/>
    <row r="1710" ht="18" customHeight="1"/>
    <row r="1711" ht="18" customHeight="1"/>
    <row r="1712" ht="18" customHeight="1"/>
    <row r="1713" ht="18" customHeight="1"/>
    <row r="1714" ht="18" customHeight="1"/>
    <row r="1715" ht="18" customHeight="1"/>
    <row r="1716" ht="18" customHeight="1"/>
    <row r="1717" ht="18" customHeight="1"/>
    <row r="1718" ht="18" customHeight="1"/>
    <row r="1719" ht="18" customHeight="1"/>
    <row r="1720" ht="18" customHeight="1"/>
    <row r="1721" ht="18" customHeight="1"/>
    <row r="1722" ht="18" customHeight="1"/>
    <row r="1723" ht="18" customHeight="1"/>
    <row r="1724" ht="18" customHeight="1"/>
    <row r="1725" ht="18" customHeight="1"/>
    <row r="1726" ht="18" customHeight="1"/>
    <row r="1727" ht="18" customHeight="1"/>
    <row r="1728" ht="18" customHeight="1"/>
    <row r="1729" ht="18" customHeight="1"/>
    <row r="1730" ht="18" customHeight="1"/>
    <row r="1731" ht="18" customHeight="1"/>
    <row r="1732" ht="18" customHeight="1"/>
    <row r="1733" ht="18" customHeight="1"/>
    <row r="1734" ht="18" customHeight="1"/>
    <row r="1735" ht="18" customHeight="1"/>
    <row r="1736" ht="18" customHeight="1"/>
    <row r="1737" ht="18" customHeight="1"/>
    <row r="1738" ht="18" customHeight="1"/>
    <row r="1739" ht="18" customHeight="1"/>
    <row r="1740" ht="18" customHeight="1"/>
    <row r="1741" ht="18" customHeight="1"/>
    <row r="1742" ht="18" customHeight="1"/>
    <row r="1743" ht="18" customHeight="1"/>
    <row r="1744" ht="18" customHeight="1"/>
    <row r="1745" ht="18" customHeight="1"/>
    <row r="1746" ht="18" customHeight="1"/>
    <row r="1747" ht="18" customHeight="1"/>
    <row r="1748" ht="18" customHeight="1"/>
    <row r="1749" ht="18" customHeight="1"/>
    <row r="1750" ht="18" customHeight="1"/>
    <row r="1751" ht="18" customHeight="1"/>
    <row r="1752" ht="18" customHeight="1"/>
    <row r="1753" ht="18" customHeight="1"/>
    <row r="1754" ht="18" customHeight="1"/>
    <row r="1755" ht="18" customHeight="1"/>
    <row r="1756" ht="18" customHeight="1"/>
    <row r="1757" ht="18" customHeight="1"/>
    <row r="1758" ht="18" customHeight="1"/>
    <row r="1759" ht="18" customHeight="1"/>
    <row r="1760" ht="18" customHeight="1"/>
    <row r="1761" ht="18" customHeight="1"/>
    <row r="1762" ht="18" customHeight="1"/>
    <row r="1763" ht="18" customHeight="1"/>
    <row r="1764" ht="18" customHeight="1"/>
    <row r="1765" ht="18" customHeight="1"/>
    <row r="1766" ht="18" customHeight="1"/>
    <row r="1767" ht="18" customHeight="1"/>
    <row r="1768" ht="18" customHeight="1"/>
    <row r="1769" ht="18" customHeight="1"/>
    <row r="1770" ht="18" customHeight="1"/>
    <row r="1771" ht="18" customHeight="1"/>
    <row r="1772" ht="18" customHeight="1"/>
    <row r="1773" ht="18" customHeight="1"/>
    <row r="1774" ht="18" customHeight="1"/>
    <row r="1775" ht="18" customHeight="1"/>
    <row r="1776" ht="18" customHeight="1"/>
    <row r="1777" ht="18" customHeight="1"/>
    <row r="1778" ht="18" customHeight="1"/>
    <row r="1779" ht="18" customHeight="1"/>
    <row r="1780" ht="18" customHeight="1"/>
    <row r="1781" ht="18" customHeight="1"/>
    <row r="1782" ht="18" customHeight="1"/>
    <row r="1783" ht="18" customHeight="1"/>
    <row r="1784" ht="18" customHeight="1"/>
    <row r="1785" ht="18" customHeight="1"/>
    <row r="1786" ht="18" customHeight="1"/>
    <row r="1787" ht="18" customHeight="1"/>
    <row r="1788" ht="18" customHeight="1"/>
    <row r="1789" ht="18" customHeight="1"/>
    <row r="1790" ht="18" customHeight="1"/>
    <row r="1791" ht="18" customHeight="1"/>
    <row r="1792" ht="18" customHeight="1"/>
    <row r="1793" ht="18" customHeight="1"/>
    <row r="1794" ht="18" customHeight="1"/>
    <row r="1795" ht="18" customHeight="1"/>
    <row r="1796" ht="18" customHeight="1"/>
    <row r="1797" ht="18" customHeight="1"/>
    <row r="1798" ht="18" customHeight="1"/>
    <row r="1799" ht="18" customHeight="1"/>
    <row r="1800" ht="18" customHeight="1"/>
    <row r="1801" ht="18" customHeight="1"/>
    <row r="1802" ht="18" customHeight="1"/>
    <row r="1803" ht="18" customHeight="1"/>
    <row r="1804" ht="18" customHeight="1"/>
    <row r="1805" ht="18" customHeight="1"/>
    <row r="1806" ht="18" customHeight="1"/>
    <row r="1807" ht="18" customHeight="1"/>
    <row r="1808" ht="18" customHeight="1"/>
    <row r="1809" ht="18" customHeight="1"/>
    <row r="1810" ht="18" customHeight="1"/>
    <row r="1811" ht="18" customHeight="1"/>
    <row r="1812" ht="18" customHeight="1"/>
    <row r="1813" ht="18" customHeight="1"/>
    <row r="1814" ht="18" customHeight="1"/>
    <row r="1815" ht="18" customHeight="1"/>
    <row r="1816" ht="18" customHeight="1"/>
    <row r="1817" ht="18" customHeight="1"/>
    <row r="1818" ht="18" customHeight="1"/>
    <row r="1819" ht="18" customHeight="1"/>
    <row r="1820" ht="18" customHeight="1"/>
    <row r="1821" ht="18" customHeight="1"/>
    <row r="1822" ht="18" customHeight="1"/>
    <row r="1823" ht="18" customHeight="1"/>
    <row r="1824" ht="18" customHeight="1"/>
    <row r="1825" ht="18" customHeight="1"/>
    <row r="1826" ht="18" customHeight="1"/>
    <row r="1827" ht="18" customHeight="1"/>
    <row r="1828" ht="18" customHeight="1"/>
    <row r="1829" ht="18" customHeight="1"/>
    <row r="1830" ht="18" customHeight="1"/>
    <row r="1831" ht="18" customHeight="1"/>
    <row r="1832" ht="18" customHeight="1"/>
    <row r="1833" ht="18" customHeight="1"/>
    <row r="1834" ht="18" customHeight="1"/>
    <row r="1835" ht="18" customHeight="1"/>
    <row r="1836" ht="18" customHeight="1"/>
    <row r="1837" ht="18" customHeight="1"/>
    <row r="1838" ht="18" customHeight="1"/>
    <row r="1839" ht="18" customHeight="1"/>
    <row r="1840" ht="18" customHeight="1"/>
    <row r="1841" ht="18" customHeight="1"/>
    <row r="1842" ht="18" customHeight="1"/>
    <row r="1843" ht="18" customHeight="1"/>
    <row r="1844" ht="18" customHeight="1"/>
    <row r="1845" ht="18" customHeight="1"/>
    <row r="1846" ht="18" customHeight="1"/>
    <row r="1847" ht="18" customHeight="1"/>
    <row r="1848" ht="18" customHeight="1"/>
    <row r="1849" ht="18" customHeight="1"/>
    <row r="1850" ht="18" customHeight="1"/>
    <row r="1851" ht="18" customHeight="1"/>
    <row r="1852" ht="18" customHeight="1"/>
    <row r="1853" ht="18" customHeight="1"/>
    <row r="1854" ht="18" customHeight="1"/>
    <row r="1855" ht="18" customHeight="1"/>
    <row r="1856" ht="18" customHeight="1"/>
    <row r="1857" ht="18" customHeight="1"/>
    <row r="1858" ht="18" customHeight="1"/>
    <row r="1859" ht="18" customHeight="1"/>
    <row r="1860" ht="18" customHeight="1"/>
    <row r="1861" ht="18" customHeight="1"/>
    <row r="1862" ht="18" customHeight="1"/>
    <row r="1863" ht="18" customHeight="1"/>
    <row r="1864" ht="18" customHeight="1"/>
    <row r="1865" ht="18" customHeight="1"/>
    <row r="1866" ht="18" customHeight="1"/>
    <row r="1867" ht="18" customHeight="1"/>
    <row r="1868" ht="18" customHeight="1"/>
    <row r="1869" ht="18" customHeight="1"/>
    <row r="1870" ht="18" customHeight="1"/>
    <row r="1871" ht="18" customHeight="1"/>
    <row r="1872" ht="18" customHeight="1"/>
    <row r="1873" ht="18" customHeight="1"/>
    <row r="1874" ht="18" customHeight="1"/>
    <row r="1875" ht="18" customHeight="1"/>
    <row r="1876" ht="18" customHeight="1"/>
    <row r="1877" ht="18" customHeight="1"/>
    <row r="1878" ht="18" customHeight="1"/>
    <row r="1879" ht="18" customHeight="1"/>
    <row r="1880" ht="18" customHeight="1"/>
    <row r="1881" ht="18" customHeight="1"/>
    <row r="1882" ht="18" customHeight="1"/>
    <row r="1883" ht="18" customHeight="1"/>
    <row r="1884" ht="18" customHeight="1"/>
    <row r="1885" ht="18" customHeight="1"/>
    <row r="1886" ht="18" customHeight="1"/>
    <row r="1887" ht="18" customHeight="1"/>
    <row r="1888" ht="18" customHeight="1"/>
    <row r="1889" ht="18" customHeight="1"/>
    <row r="1890" ht="18" customHeight="1"/>
    <row r="1891" ht="18" customHeight="1"/>
    <row r="1892" ht="18" customHeight="1"/>
    <row r="1893" ht="18" customHeight="1"/>
    <row r="1894" ht="18" customHeight="1"/>
    <row r="1895" ht="18" customHeight="1"/>
    <row r="1896" ht="18" customHeight="1"/>
    <row r="1897" ht="18" customHeight="1"/>
    <row r="1898" ht="18" customHeight="1"/>
    <row r="1899" ht="18" customHeight="1"/>
    <row r="1900" ht="18" customHeight="1"/>
    <row r="1901" ht="18" customHeight="1"/>
    <row r="1902" ht="18" customHeight="1"/>
    <row r="1903" ht="18" customHeight="1"/>
    <row r="1904" ht="18" customHeight="1"/>
    <row r="1905" ht="18" customHeight="1"/>
    <row r="1906" ht="18" customHeight="1"/>
    <row r="1907" ht="18" customHeight="1"/>
    <row r="1908" ht="18" customHeight="1"/>
    <row r="1909" ht="18" customHeight="1"/>
    <row r="1910" ht="18" customHeight="1"/>
    <row r="1911" ht="18" customHeight="1"/>
    <row r="1912" ht="18" customHeight="1"/>
    <row r="1913" ht="18" customHeight="1"/>
    <row r="1914" ht="18" customHeight="1"/>
    <row r="1915" ht="18" customHeight="1"/>
    <row r="1916" ht="18" customHeight="1"/>
    <row r="1917" ht="18" customHeight="1"/>
    <row r="1918" ht="18" customHeight="1"/>
    <row r="1919" ht="18" customHeight="1"/>
    <row r="1920" ht="18" customHeight="1"/>
    <row r="1921" ht="18" customHeight="1"/>
    <row r="1922" ht="18" customHeight="1"/>
    <row r="1923" ht="18" customHeight="1"/>
    <row r="1924" ht="18" customHeight="1"/>
    <row r="1925" ht="18" customHeight="1"/>
    <row r="1926" ht="18" customHeight="1"/>
    <row r="1927" ht="18" customHeight="1"/>
    <row r="1928" ht="18" customHeight="1"/>
    <row r="1929" ht="18" customHeight="1"/>
    <row r="1930" ht="18" customHeight="1"/>
    <row r="1931" ht="18" customHeight="1"/>
    <row r="1932" ht="18" customHeight="1"/>
    <row r="1933" ht="18" customHeight="1"/>
    <row r="1934" ht="18" customHeight="1"/>
    <row r="1935" ht="18" customHeight="1"/>
    <row r="1936" ht="18" customHeight="1"/>
    <row r="1937" ht="18" customHeight="1"/>
    <row r="1938" ht="18" customHeight="1"/>
    <row r="1939" ht="18" customHeight="1"/>
    <row r="1940" ht="18" customHeight="1"/>
    <row r="1941" ht="18" customHeight="1"/>
    <row r="1942" ht="18" customHeight="1"/>
    <row r="1943" ht="18" customHeight="1"/>
    <row r="1944" ht="18" customHeight="1"/>
    <row r="1945" ht="18" customHeight="1"/>
    <row r="1946" ht="18" customHeight="1"/>
    <row r="1947" ht="18" customHeight="1"/>
    <row r="1948" ht="18" customHeight="1"/>
    <row r="1949" ht="18" customHeight="1"/>
    <row r="1950" ht="18" customHeight="1"/>
    <row r="1951" ht="18" customHeight="1"/>
    <row r="1952" ht="18" customHeight="1"/>
    <row r="1953" ht="18" customHeight="1"/>
    <row r="1954" ht="18" customHeight="1"/>
    <row r="1955" ht="18" customHeight="1"/>
    <row r="1956" ht="18" customHeight="1"/>
    <row r="1957" ht="18" customHeight="1"/>
    <row r="1958" ht="18" customHeight="1"/>
    <row r="1959" ht="18" customHeight="1"/>
    <row r="1960" ht="18" customHeight="1"/>
    <row r="1961" ht="18" customHeight="1"/>
    <row r="1962" ht="18" customHeight="1"/>
    <row r="1963" ht="18" customHeight="1"/>
    <row r="1964" ht="18" customHeight="1"/>
    <row r="1965" ht="18" customHeight="1"/>
    <row r="1966" ht="18" customHeight="1"/>
    <row r="1967" ht="18" customHeight="1"/>
    <row r="1968" ht="18" customHeight="1"/>
    <row r="1969" ht="18" customHeight="1"/>
    <row r="1970" ht="18" customHeight="1"/>
    <row r="1971" ht="18" customHeight="1"/>
    <row r="1972" ht="18" customHeight="1"/>
    <row r="1973" ht="18" customHeight="1"/>
    <row r="1974" ht="18" customHeight="1"/>
    <row r="1975" ht="18" customHeight="1"/>
    <row r="1976" ht="18" customHeight="1"/>
    <row r="1977" ht="18" customHeight="1"/>
    <row r="1978" ht="18" customHeight="1"/>
    <row r="1979" ht="18" customHeight="1"/>
    <row r="1980" ht="18" customHeight="1"/>
    <row r="1981" ht="18" customHeight="1"/>
    <row r="1982" ht="18" customHeight="1"/>
    <row r="1983" ht="18" customHeight="1"/>
    <row r="1984" ht="18" customHeight="1"/>
    <row r="1985" ht="18" customHeight="1"/>
    <row r="1986" ht="18" customHeight="1"/>
    <row r="1987" ht="18" customHeight="1"/>
    <row r="1988" ht="18" customHeight="1"/>
    <row r="1989" ht="18" customHeight="1"/>
    <row r="1990" ht="18" customHeight="1"/>
    <row r="1991" ht="18" customHeight="1"/>
    <row r="1992" ht="18" customHeight="1"/>
    <row r="1993" ht="18" customHeight="1"/>
    <row r="1994" ht="18" customHeight="1"/>
    <row r="1995" ht="18" customHeight="1"/>
    <row r="1996" ht="18" customHeight="1"/>
    <row r="1997" ht="18" customHeight="1"/>
    <row r="1998" ht="18" customHeight="1"/>
    <row r="1999" ht="18" customHeight="1"/>
    <row r="2000" ht="18" customHeight="1"/>
    <row r="2001" ht="18" customHeight="1"/>
    <row r="2002" ht="18" customHeight="1"/>
    <row r="2003" ht="18" customHeight="1"/>
    <row r="2004" ht="18" customHeight="1"/>
    <row r="2005" ht="18" customHeight="1"/>
    <row r="2006" ht="18" customHeight="1"/>
    <row r="2007" ht="18" customHeight="1"/>
    <row r="2008" ht="18" customHeight="1"/>
    <row r="2009" ht="18" customHeight="1"/>
    <row r="2010" ht="18" customHeight="1"/>
    <row r="2011" ht="18" customHeight="1"/>
    <row r="2012" ht="18" customHeight="1"/>
    <row r="2013" ht="18" customHeight="1"/>
    <row r="2014" ht="18" customHeight="1"/>
    <row r="2015" ht="18" customHeight="1"/>
    <row r="2016" ht="18" customHeight="1"/>
    <row r="2017" ht="18" customHeight="1"/>
    <row r="2018" ht="18" customHeight="1"/>
    <row r="2019" ht="18" customHeight="1"/>
    <row r="2020" ht="18" customHeight="1"/>
    <row r="2021" ht="18" customHeight="1"/>
    <row r="2022" ht="18" customHeight="1"/>
    <row r="2023" ht="18" customHeight="1"/>
    <row r="2024" ht="18" customHeight="1"/>
    <row r="2025" ht="18" customHeight="1"/>
    <row r="2026" ht="18" customHeight="1"/>
    <row r="2027" ht="18" customHeight="1"/>
    <row r="2028" ht="18" customHeight="1"/>
    <row r="2029" ht="18" customHeight="1"/>
    <row r="2030" ht="18" customHeight="1"/>
    <row r="2031" ht="18" customHeight="1"/>
    <row r="2032" ht="18" customHeight="1"/>
    <row r="2033" ht="18" customHeight="1"/>
    <row r="2034" ht="18" customHeight="1"/>
    <row r="2035" ht="18" customHeight="1"/>
    <row r="2036" ht="18" customHeight="1"/>
    <row r="2037" ht="18" customHeight="1"/>
    <row r="2038" ht="18" customHeight="1"/>
    <row r="2039" ht="18" customHeight="1"/>
    <row r="2040" ht="18" customHeight="1"/>
    <row r="2041" ht="18" customHeight="1"/>
    <row r="2042" ht="18" customHeight="1"/>
    <row r="2043" ht="18" customHeight="1"/>
    <row r="2044" ht="18" customHeight="1"/>
    <row r="2045" ht="18" customHeight="1"/>
    <row r="2046" ht="18" customHeight="1"/>
    <row r="2047" ht="18" customHeight="1"/>
    <row r="2048" ht="18" customHeight="1"/>
    <row r="2049" ht="18" customHeight="1"/>
    <row r="2050" ht="18" customHeight="1"/>
    <row r="2051" ht="18" customHeight="1"/>
    <row r="2052" ht="18" customHeight="1"/>
    <row r="2053" ht="18" customHeight="1"/>
    <row r="2054" ht="18" customHeight="1"/>
    <row r="2055" ht="18" customHeight="1"/>
    <row r="2056" ht="18" customHeight="1"/>
    <row r="2057" ht="18" customHeight="1"/>
    <row r="2058" ht="18" customHeight="1"/>
    <row r="2059" ht="18" customHeight="1"/>
    <row r="2060" ht="18" customHeight="1"/>
    <row r="2061" ht="18" customHeight="1"/>
    <row r="2062" ht="18" customHeight="1"/>
    <row r="2063" ht="18" customHeight="1"/>
    <row r="2064" ht="18" customHeight="1"/>
    <row r="2065" ht="18" customHeight="1"/>
    <row r="2066" ht="18" customHeight="1"/>
    <row r="2067" ht="18" customHeight="1"/>
    <row r="2068" ht="18" customHeight="1"/>
    <row r="2069" ht="18" customHeight="1"/>
    <row r="2070" ht="18" customHeight="1"/>
    <row r="2071" ht="18" customHeight="1"/>
    <row r="2072" ht="18" customHeight="1"/>
    <row r="2073" ht="18" customHeight="1"/>
    <row r="2074" ht="18" customHeight="1"/>
    <row r="2075" ht="18" customHeight="1"/>
    <row r="2076" ht="18" customHeight="1"/>
    <row r="2077" ht="18" customHeight="1"/>
    <row r="2078" ht="18" customHeight="1"/>
    <row r="2079" ht="18" customHeight="1"/>
    <row r="2080" ht="18" customHeight="1"/>
    <row r="2081" ht="18" customHeight="1"/>
    <row r="2082" ht="18" customHeight="1"/>
    <row r="2083" ht="18" customHeight="1"/>
    <row r="2084" ht="18" customHeight="1"/>
    <row r="2085" ht="18" customHeight="1"/>
    <row r="2086" ht="18" customHeight="1"/>
    <row r="2087" ht="18" customHeight="1"/>
    <row r="2088" ht="18" customHeight="1"/>
    <row r="2089" ht="18" customHeight="1"/>
    <row r="2090" ht="18" customHeight="1"/>
    <row r="2091" ht="18" customHeight="1"/>
    <row r="2092" ht="18" customHeight="1"/>
    <row r="2093" ht="18" customHeight="1"/>
    <row r="2094" ht="18" customHeight="1"/>
    <row r="2095" ht="18" customHeight="1"/>
    <row r="2096" ht="18" customHeight="1"/>
    <row r="2097" ht="18" customHeight="1"/>
    <row r="2098" ht="18" customHeight="1"/>
    <row r="2099" ht="18" customHeight="1"/>
    <row r="2100" ht="18" customHeight="1"/>
    <row r="2101" ht="18" customHeight="1"/>
    <row r="2102" ht="18" customHeight="1"/>
    <row r="2103" ht="18" customHeight="1"/>
    <row r="2104" ht="18" customHeight="1"/>
    <row r="2105" ht="18" customHeight="1"/>
    <row r="2106" ht="18" customHeight="1"/>
    <row r="2107" ht="18" customHeight="1"/>
    <row r="2108" ht="18" customHeight="1"/>
    <row r="2109" ht="18" customHeight="1"/>
    <row r="2110" ht="18" customHeight="1"/>
    <row r="2111" ht="18" customHeight="1"/>
    <row r="2112" ht="18" customHeight="1"/>
    <row r="2113" ht="18" customHeight="1"/>
    <row r="2114" ht="18" customHeight="1"/>
    <row r="2115" ht="18" customHeight="1"/>
    <row r="2116" ht="18" customHeight="1"/>
    <row r="2117" ht="18" customHeight="1"/>
    <row r="2118" ht="18" customHeight="1"/>
    <row r="2119" ht="18" customHeight="1"/>
    <row r="2120" ht="18" customHeight="1"/>
    <row r="2121" ht="18" customHeight="1"/>
    <row r="2122" ht="18" customHeight="1"/>
    <row r="2123" ht="18" customHeight="1"/>
    <row r="2124" ht="18" customHeight="1"/>
    <row r="2125" ht="18" customHeight="1"/>
    <row r="2126" ht="18" customHeight="1"/>
    <row r="2127" ht="18" customHeight="1"/>
    <row r="2128" ht="18" customHeight="1"/>
    <row r="2129" ht="18" customHeight="1"/>
    <row r="2130" ht="18" customHeight="1"/>
    <row r="2131" ht="18" customHeight="1"/>
    <row r="2132" ht="18" customHeight="1"/>
    <row r="2133" ht="18" customHeight="1"/>
    <row r="2134" ht="18" customHeight="1"/>
    <row r="2135" ht="18" customHeight="1"/>
    <row r="2136" ht="18" customHeight="1"/>
    <row r="2137" ht="18" customHeight="1"/>
    <row r="2138" ht="18" customHeight="1"/>
    <row r="2139" ht="18" customHeight="1"/>
    <row r="2140" ht="18" customHeight="1"/>
    <row r="2141" ht="18" customHeight="1"/>
    <row r="2142" ht="18" customHeight="1"/>
    <row r="2143" ht="18" customHeight="1"/>
    <row r="2144" ht="18" customHeight="1"/>
    <row r="2145" ht="18" customHeight="1"/>
    <row r="2146" ht="18" customHeight="1"/>
    <row r="2147" ht="18" customHeight="1"/>
    <row r="2148" ht="18" customHeight="1"/>
    <row r="2149" ht="18" customHeight="1"/>
    <row r="2150" ht="18" customHeight="1"/>
    <row r="2151" ht="18" customHeight="1"/>
    <row r="2152" ht="18" customHeight="1"/>
    <row r="2153" ht="18" customHeight="1"/>
    <row r="2154" ht="18" customHeight="1"/>
    <row r="2155" ht="18" customHeight="1"/>
    <row r="2156" ht="18" customHeight="1"/>
    <row r="2157" ht="18" customHeight="1"/>
    <row r="2158" ht="18" customHeight="1"/>
    <row r="2159" ht="18" customHeight="1"/>
    <row r="2160" ht="18" customHeight="1"/>
    <row r="2161" ht="18" customHeight="1"/>
    <row r="2162" ht="18" customHeight="1"/>
    <row r="2163" ht="18" customHeight="1"/>
    <row r="2164" ht="18" customHeight="1"/>
    <row r="2165" ht="18" customHeight="1"/>
    <row r="2166" ht="18" customHeight="1"/>
    <row r="2167" ht="18" customHeight="1"/>
    <row r="2168" ht="18" customHeight="1"/>
    <row r="2169" ht="18" customHeight="1"/>
    <row r="2170" ht="18" customHeight="1"/>
    <row r="2171" ht="18" customHeight="1"/>
    <row r="2172" ht="18" customHeight="1"/>
    <row r="2173" ht="18" customHeight="1"/>
    <row r="2174" ht="18" customHeight="1"/>
    <row r="2175" ht="18" customHeight="1"/>
    <row r="2176" ht="18" customHeight="1"/>
    <row r="2177" ht="18" customHeight="1"/>
    <row r="2178" ht="18" customHeight="1"/>
    <row r="2179" ht="18" customHeight="1"/>
    <row r="2180" ht="18" customHeight="1"/>
    <row r="2181" ht="18" customHeight="1"/>
    <row r="2182" ht="18" customHeight="1"/>
    <row r="2183" ht="18" customHeight="1"/>
    <row r="2184" ht="18" customHeight="1"/>
    <row r="2185" ht="18" customHeight="1"/>
    <row r="2186" ht="18" customHeight="1"/>
    <row r="2187" ht="18" customHeight="1"/>
    <row r="2188" ht="18" customHeight="1"/>
    <row r="2189" ht="18" customHeight="1"/>
    <row r="2190" ht="18" customHeight="1"/>
    <row r="2191" ht="18" customHeight="1"/>
    <row r="2192" ht="18" customHeight="1"/>
    <row r="2193" ht="18" customHeight="1"/>
    <row r="2194" ht="18" customHeight="1"/>
    <row r="2195" ht="18" customHeight="1"/>
    <row r="2196" ht="18" customHeight="1"/>
    <row r="2197" ht="18" customHeight="1"/>
    <row r="2198" ht="18" customHeight="1"/>
    <row r="2199" ht="18" customHeight="1"/>
    <row r="2200" ht="18" customHeight="1"/>
    <row r="2201" ht="18" customHeight="1"/>
    <row r="2202" ht="18" customHeight="1"/>
    <row r="2203" ht="18" customHeight="1"/>
    <row r="2204" ht="18" customHeight="1"/>
    <row r="2205" ht="18" customHeight="1"/>
    <row r="2206" ht="18" customHeight="1"/>
    <row r="2207" ht="18" customHeight="1"/>
    <row r="2208" ht="18" customHeight="1"/>
    <row r="2209" ht="18" customHeight="1"/>
    <row r="2210" ht="18" customHeight="1"/>
    <row r="2211" ht="18" customHeight="1"/>
    <row r="2212" ht="18" customHeight="1"/>
    <row r="2213" ht="18" customHeight="1"/>
    <row r="2214" ht="18" customHeight="1"/>
    <row r="2215" ht="18" customHeight="1"/>
    <row r="2216" ht="18" customHeight="1"/>
    <row r="2217" ht="18" customHeight="1"/>
    <row r="2218" ht="18" customHeight="1"/>
    <row r="2219" ht="18" customHeight="1"/>
    <row r="2220" ht="18" customHeight="1"/>
    <row r="2221" ht="18" customHeight="1"/>
    <row r="2222" ht="18" customHeight="1"/>
    <row r="2223" ht="18" customHeight="1"/>
    <row r="2224" ht="18" customHeight="1"/>
    <row r="2225" ht="18" customHeight="1"/>
    <row r="2226" ht="18" customHeight="1"/>
    <row r="2227" ht="18" customHeight="1"/>
    <row r="2228" ht="18" customHeight="1"/>
    <row r="2229" ht="18" customHeight="1"/>
    <row r="2230" ht="18" customHeight="1"/>
    <row r="2231" ht="18" customHeight="1"/>
    <row r="2232" ht="18" customHeight="1"/>
    <row r="2233" ht="18" customHeight="1"/>
    <row r="2234" ht="18" customHeight="1"/>
    <row r="2235" ht="18" customHeight="1"/>
    <row r="2236" ht="18" customHeight="1"/>
    <row r="2237" ht="18" customHeight="1"/>
    <row r="2238" ht="18" customHeight="1"/>
    <row r="2239" ht="18" customHeight="1"/>
    <row r="2240" ht="18" customHeight="1"/>
    <row r="2241" ht="18" customHeight="1"/>
    <row r="2242" ht="18" customHeight="1"/>
    <row r="2243" ht="18" customHeight="1"/>
    <row r="2244" ht="18" customHeight="1"/>
    <row r="2245" ht="18" customHeight="1"/>
    <row r="2246" ht="18" customHeight="1"/>
    <row r="2247" ht="18" customHeight="1"/>
    <row r="2248" ht="18" customHeight="1"/>
    <row r="2249" ht="18" customHeight="1"/>
    <row r="2250" ht="18" customHeight="1"/>
    <row r="2251" ht="18" customHeight="1"/>
    <row r="2252" ht="18" customHeight="1"/>
    <row r="2253" ht="18" customHeight="1"/>
    <row r="2254" ht="18" customHeight="1"/>
    <row r="2255" ht="18" customHeight="1"/>
    <row r="2256" ht="18" customHeight="1"/>
    <row r="2257" ht="18" customHeight="1"/>
    <row r="2258" ht="18" customHeight="1"/>
    <row r="2259" ht="18" customHeight="1"/>
    <row r="2260" ht="18" customHeight="1"/>
    <row r="2261" ht="18" customHeight="1"/>
    <row r="2262" ht="18" customHeight="1"/>
    <row r="2263" ht="18" customHeight="1"/>
    <row r="2264" ht="18" customHeight="1"/>
    <row r="2265" ht="18" customHeight="1"/>
    <row r="2266" ht="18" customHeight="1"/>
    <row r="2267" ht="18" customHeight="1"/>
    <row r="2268" ht="18" customHeight="1"/>
    <row r="2269" ht="18" customHeight="1"/>
    <row r="2270" ht="18" customHeight="1"/>
    <row r="2271" ht="18" customHeight="1"/>
    <row r="2272" ht="18" customHeight="1"/>
    <row r="2273" ht="18" customHeight="1"/>
    <row r="2274" ht="18" customHeight="1"/>
    <row r="2275" ht="18" customHeight="1"/>
    <row r="2276" ht="18" customHeight="1"/>
    <row r="2277" ht="18" customHeight="1"/>
    <row r="2278" ht="18" customHeight="1"/>
    <row r="2279" ht="18" customHeight="1"/>
    <row r="2280" ht="18" customHeight="1"/>
    <row r="2281" ht="18" customHeight="1"/>
    <row r="2282" ht="18" customHeight="1"/>
    <row r="2283" ht="18" customHeight="1"/>
    <row r="2284" ht="18" customHeight="1"/>
    <row r="2285" ht="18" customHeight="1"/>
    <row r="2286" ht="18" customHeight="1"/>
    <row r="2287" ht="18" customHeight="1"/>
    <row r="2288" ht="18" customHeight="1"/>
    <row r="2289" ht="18" customHeight="1"/>
    <row r="2290" ht="18" customHeight="1"/>
    <row r="2291" ht="18" customHeight="1"/>
    <row r="2292" ht="18" customHeight="1"/>
    <row r="2293" ht="18" customHeight="1"/>
    <row r="2294" ht="18" customHeight="1"/>
    <row r="2295" ht="18" customHeight="1"/>
    <row r="2296" ht="18" customHeight="1"/>
    <row r="2297" ht="18" customHeight="1"/>
    <row r="2298" ht="18" customHeight="1"/>
    <row r="2299" ht="18" customHeight="1"/>
    <row r="2300" ht="18" customHeight="1"/>
    <row r="2301" ht="18" customHeight="1"/>
    <row r="2302" ht="18" customHeight="1"/>
    <row r="2303" ht="18" customHeight="1"/>
    <row r="2304" ht="18" customHeight="1"/>
    <row r="2305" ht="18" customHeight="1"/>
    <row r="2306" ht="18" customHeight="1"/>
    <row r="2307" ht="18" customHeight="1"/>
    <row r="2308" ht="18" customHeight="1"/>
    <row r="2309" ht="18" customHeight="1"/>
    <row r="2310" ht="18" customHeight="1"/>
    <row r="2311" ht="18" customHeight="1"/>
    <row r="2312" ht="18" customHeight="1"/>
    <row r="2313" ht="18" customHeight="1"/>
    <row r="2314" ht="18" customHeight="1"/>
    <row r="2315" ht="18" customHeight="1"/>
    <row r="2316" ht="18" customHeight="1"/>
    <row r="2317" ht="18" customHeight="1"/>
    <row r="2318" ht="18" customHeight="1"/>
    <row r="2319" ht="18" customHeight="1"/>
    <row r="2320" ht="18" customHeight="1"/>
    <row r="2321" ht="18" customHeight="1"/>
    <row r="2322" ht="18" customHeight="1"/>
    <row r="2323" ht="18" customHeight="1"/>
    <row r="2324" ht="18" customHeight="1"/>
    <row r="2325" ht="18" customHeight="1"/>
    <row r="2326" ht="18" customHeight="1"/>
    <row r="2327" ht="18" customHeight="1"/>
    <row r="2328" ht="18" customHeight="1"/>
    <row r="2329" ht="18" customHeight="1"/>
    <row r="2330" ht="18" customHeight="1"/>
    <row r="2331" ht="18" customHeight="1"/>
    <row r="2332" ht="18" customHeight="1"/>
    <row r="2333" ht="18" customHeight="1"/>
    <row r="2334" ht="18" customHeight="1"/>
    <row r="2335" ht="18" customHeight="1"/>
    <row r="2336" ht="18" customHeight="1"/>
    <row r="2337" ht="18" customHeight="1"/>
    <row r="2338" ht="18" customHeight="1"/>
    <row r="2339" ht="18" customHeight="1"/>
    <row r="2340" ht="18" customHeight="1"/>
    <row r="2341" ht="18" customHeight="1"/>
    <row r="2342" ht="18" customHeight="1"/>
    <row r="2343" ht="18" customHeight="1"/>
    <row r="2344" ht="18" customHeight="1"/>
    <row r="2345" ht="18" customHeight="1"/>
    <row r="2346" ht="18" customHeight="1"/>
    <row r="2347" ht="18" customHeight="1"/>
    <row r="2348" ht="18" customHeight="1"/>
    <row r="2349" ht="18" customHeight="1"/>
    <row r="2350" ht="18" customHeight="1"/>
    <row r="2351" ht="18" customHeight="1"/>
    <row r="2352" ht="18" customHeight="1"/>
    <row r="2353" ht="18" customHeight="1"/>
    <row r="2354" ht="18" customHeight="1"/>
    <row r="2355" ht="18" customHeight="1"/>
    <row r="2356" ht="18" customHeight="1"/>
    <row r="2357" ht="18" customHeight="1"/>
    <row r="2358" ht="18" customHeight="1"/>
    <row r="2359" ht="18" customHeight="1"/>
    <row r="2360" ht="18" customHeight="1"/>
    <row r="2361" ht="18" customHeight="1"/>
    <row r="2362" ht="18" customHeight="1"/>
    <row r="2363" ht="18" customHeight="1"/>
    <row r="2364" ht="18" customHeight="1"/>
    <row r="2365" ht="18" customHeight="1"/>
    <row r="2366" ht="18" customHeight="1"/>
    <row r="2367" ht="18" customHeight="1"/>
    <row r="2368" ht="18" customHeight="1"/>
    <row r="2369" ht="18" customHeight="1"/>
    <row r="2370" ht="18" customHeight="1"/>
    <row r="2371" ht="18" customHeight="1"/>
    <row r="2372" ht="18" customHeight="1"/>
    <row r="2373" ht="18" customHeight="1"/>
    <row r="2374" ht="18" customHeight="1"/>
    <row r="2375" ht="18" customHeight="1"/>
    <row r="2376" ht="18" customHeight="1"/>
    <row r="2377" ht="18" customHeight="1"/>
    <row r="2378" ht="18" customHeight="1"/>
    <row r="2379" ht="18" customHeight="1"/>
    <row r="2380" ht="18" customHeight="1"/>
    <row r="2381" ht="18" customHeight="1"/>
    <row r="2382" ht="18" customHeight="1"/>
    <row r="2383" ht="18" customHeight="1"/>
    <row r="2384" ht="18" customHeight="1"/>
    <row r="2385" ht="18" customHeight="1"/>
    <row r="2386" ht="18" customHeight="1"/>
    <row r="2387" ht="18" customHeight="1"/>
    <row r="2388" ht="18" customHeight="1"/>
    <row r="2389" ht="18" customHeight="1"/>
    <row r="2390" ht="18" customHeight="1"/>
    <row r="2391" ht="18" customHeight="1"/>
    <row r="2392" ht="18" customHeight="1"/>
    <row r="2393" ht="18" customHeight="1"/>
    <row r="2394" ht="18" customHeight="1"/>
    <row r="2395" ht="18" customHeight="1"/>
    <row r="2396" ht="18" customHeight="1"/>
    <row r="2397" ht="18" customHeight="1"/>
    <row r="2398" ht="18" customHeight="1"/>
    <row r="2399" ht="18" customHeight="1"/>
    <row r="2400" ht="18" customHeight="1"/>
    <row r="2401" ht="18" customHeight="1"/>
    <row r="2402" ht="18" customHeight="1"/>
    <row r="2403" ht="18" customHeight="1"/>
    <row r="2404" ht="18" customHeight="1"/>
    <row r="2405" ht="18" customHeight="1"/>
    <row r="2406" ht="18" customHeight="1"/>
    <row r="2407" ht="18" customHeight="1"/>
    <row r="2408" ht="18" customHeight="1"/>
    <row r="2409" ht="18" customHeight="1"/>
    <row r="2410" ht="18" customHeight="1"/>
    <row r="2411" ht="18" customHeight="1"/>
    <row r="2412" ht="18" customHeight="1"/>
    <row r="2413" ht="18" customHeight="1"/>
    <row r="2414" ht="18" customHeight="1"/>
    <row r="2415" ht="18" customHeight="1"/>
    <row r="2416" ht="18" customHeight="1"/>
    <row r="2417" ht="18" customHeight="1"/>
    <row r="2418" ht="18" customHeight="1"/>
    <row r="2419" ht="18" customHeight="1"/>
    <row r="2420" ht="18" customHeight="1"/>
    <row r="2421" ht="18" customHeight="1"/>
    <row r="2422" ht="18" customHeight="1"/>
    <row r="2423" ht="18" customHeight="1"/>
    <row r="2424" ht="18" customHeight="1"/>
    <row r="2425" ht="18" customHeight="1"/>
    <row r="2426" ht="18" customHeight="1"/>
    <row r="2427" ht="18" customHeight="1"/>
    <row r="2428" ht="18" customHeight="1"/>
    <row r="2429" ht="18" customHeight="1"/>
    <row r="2430" ht="18" customHeight="1"/>
    <row r="2431" ht="18" customHeight="1"/>
    <row r="2432" ht="18" customHeight="1"/>
    <row r="2433" ht="18" customHeight="1"/>
    <row r="2434" ht="18" customHeight="1"/>
    <row r="2435" ht="18" customHeight="1"/>
    <row r="2436" ht="18" customHeight="1"/>
    <row r="2437" ht="18" customHeight="1"/>
    <row r="2438" ht="18" customHeight="1"/>
    <row r="2439" ht="18" customHeight="1"/>
    <row r="2440" ht="18" customHeight="1"/>
    <row r="2441" ht="18" customHeight="1"/>
    <row r="2442" ht="18" customHeight="1"/>
    <row r="2443" ht="18" customHeight="1"/>
    <row r="2444" ht="18" customHeight="1"/>
    <row r="2445" ht="18" customHeight="1"/>
    <row r="2446" ht="18" customHeight="1"/>
    <row r="2447" ht="18" customHeight="1"/>
    <row r="2448" ht="18" customHeight="1"/>
    <row r="2449" ht="18" customHeight="1"/>
    <row r="2450" ht="18" customHeight="1"/>
    <row r="2451" ht="18" customHeight="1"/>
    <row r="2452" ht="18" customHeight="1"/>
    <row r="2453" ht="18" customHeight="1"/>
    <row r="2454" ht="18" customHeight="1"/>
    <row r="2455" ht="18" customHeight="1"/>
    <row r="2456" ht="18" customHeight="1"/>
    <row r="2457" ht="18" customHeight="1"/>
    <row r="2458" ht="18" customHeight="1"/>
    <row r="2459" ht="18" customHeight="1"/>
    <row r="2460" ht="18" customHeight="1"/>
    <row r="2461" ht="18" customHeight="1"/>
    <row r="2462" ht="18" customHeight="1"/>
    <row r="2463" ht="18" customHeight="1"/>
    <row r="2464" ht="18" customHeight="1"/>
    <row r="2465" ht="18" customHeight="1"/>
    <row r="2466" ht="18" customHeight="1"/>
    <row r="2467" ht="18" customHeight="1"/>
    <row r="2468" ht="18" customHeight="1"/>
    <row r="2469" ht="18" customHeight="1"/>
    <row r="2470" ht="18" customHeight="1"/>
    <row r="2471" ht="18" customHeight="1"/>
    <row r="2472" ht="18" customHeight="1"/>
    <row r="2473" ht="18" customHeight="1"/>
    <row r="2474" ht="18" customHeight="1"/>
    <row r="2475" ht="18" customHeight="1"/>
    <row r="2476" ht="18" customHeight="1"/>
    <row r="2477" ht="18" customHeight="1"/>
    <row r="2478" ht="18" customHeight="1"/>
    <row r="2479" ht="18" customHeight="1"/>
    <row r="2480" ht="18" customHeight="1"/>
    <row r="2481" ht="18" customHeight="1"/>
    <row r="2482" ht="18" customHeight="1"/>
    <row r="2483" ht="18" customHeight="1"/>
    <row r="2484" ht="18" customHeight="1"/>
    <row r="2485" ht="18" customHeight="1"/>
    <row r="2486" ht="18" customHeight="1"/>
    <row r="2487" ht="18" customHeight="1"/>
    <row r="2488" ht="18" customHeight="1"/>
    <row r="2489" ht="18" customHeight="1"/>
    <row r="2490" ht="18" customHeight="1"/>
    <row r="2491" ht="18" customHeight="1"/>
    <row r="2492" ht="18" customHeight="1"/>
    <row r="2493" ht="18" customHeight="1"/>
    <row r="2494" ht="18" customHeight="1"/>
    <row r="2495" ht="18" customHeight="1"/>
    <row r="2496" ht="18" customHeight="1"/>
    <row r="2497" ht="18" customHeight="1"/>
    <row r="2498" ht="18" customHeight="1"/>
    <row r="2499" ht="18" customHeight="1"/>
    <row r="2500" ht="18" customHeight="1"/>
    <row r="2501" ht="18" customHeight="1"/>
    <row r="2502" ht="18" customHeight="1"/>
    <row r="2503" ht="18" customHeight="1"/>
    <row r="2504" ht="18" customHeight="1"/>
    <row r="2505" ht="18" customHeight="1"/>
    <row r="2506" ht="18" customHeight="1"/>
    <row r="2507" ht="18" customHeight="1"/>
    <row r="2508" ht="18" customHeight="1"/>
    <row r="2509" ht="18" customHeight="1"/>
    <row r="2510" ht="18" customHeight="1"/>
    <row r="2511" ht="18" customHeight="1"/>
    <row r="2512" ht="18" customHeight="1"/>
    <row r="2513" ht="18" customHeight="1"/>
    <row r="2514" ht="18" customHeight="1"/>
    <row r="2515" ht="18" customHeight="1"/>
    <row r="2516" ht="18" customHeight="1"/>
    <row r="2517" ht="18" customHeight="1"/>
    <row r="2518" ht="18" customHeight="1"/>
    <row r="2519" ht="18" customHeight="1"/>
    <row r="2520" ht="18" customHeight="1"/>
    <row r="2521" ht="18" customHeight="1"/>
    <row r="2522" ht="18" customHeight="1"/>
    <row r="2523" ht="18" customHeight="1"/>
    <row r="2524" ht="18" customHeight="1"/>
    <row r="2525" ht="18" customHeight="1"/>
    <row r="2526" ht="18" customHeight="1"/>
    <row r="2527" ht="18" customHeight="1"/>
    <row r="2528" ht="18" customHeight="1"/>
    <row r="2529" ht="18" customHeight="1"/>
    <row r="2530" ht="18" customHeight="1"/>
    <row r="2531" ht="18" customHeight="1"/>
    <row r="2532" ht="18" customHeight="1"/>
    <row r="2533" ht="18" customHeight="1"/>
    <row r="2534" ht="18" customHeight="1"/>
    <row r="2535" ht="18" customHeight="1"/>
    <row r="2536" ht="18" customHeight="1"/>
    <row r="2537" ht="18" customHeight="1"/>
    <row r="2538" ht="18" customHeight="1"/>
    <row r="2539" ht="18" customHeight="1"/>
    <row r="2540" ht="18" customHeight="1"/>
    <row r="2541" ht="18" customHeight="1"/>
    <row r="2542" ht="18" customHeight="1"/>
    <row r="2543" ht="18" customHeight="1"/>
    <row r="2544" ht="18" customHeight="1"/>
    <row r="2545" ht="18" customHeight="1"/>
    <row r="2546" ht="18" customHeight="1"/>
    <row r="2547" ht="18" customHeight="1"/>
    <row r="2548" ht="18" customHeight="1"/>
    <row r="2549" ht="18" customHeight="1"/>
    <row r="2550" ht="18" customHeight="1"/>
    <row r="2551" ht="18" customHeight="1"/>
    <row r="2552" ht="18" customHeight="1"/>
    <row r="2553" ht="18" customHeight="1"/>
    <row r="2554" ht="18" customHeight="1"/>
    <row r="2555" ht="18" customHeight="1"/>
    <row r="2556" ht="18" customHeight="1"/>
    <row r="2557" ht="18" customHeight="1"/>
    <row r="2558" ht="18" customHeight="1"/>
    <row r="2559" ht="18" customHeight="1"/>
    <row r="2560" ht="18" customHeight="1"/>
    <row r="2561" ht="18" customHeight="1"/>
    <row r="2562" ht="18" customHeight="1"/>
    <row r="2563" ht="18" customHeight="1"/>
    <row r="2564" ht="18" customHeight="1"/>
    <row r="2565" ht="18" customHeight="1"/>
    <row r="2566" ht="18" customHeight="1"/>
    <row r="2567" ht="18" customHeight="1"/>
    <row r="2568" ht="18" customHeight="1"/>
    <row r="2569" ht="18" customHeight="1"/>
    <row r="2570" ht="18" customHeight="1"/>
    <row r="2571" ht="18" customHeight="1"/>
    <row r="2572" ht="18" customHeight="1"/>
    <row r="2573" ht="18" customHeight="1"/>
    <row r="2574" ht="18" customHeight="1"/>
    <row r="2575" ht="18" customHeight="1"/>
    <row r="2576" ht="18" customHeight="1"/>
    <row r="2577" ht="18" customHeight="1"/>
    <row r="2578" ht="18" customHeight="1"/>
    <row r="2579" ht="18" customHeight="1"/>
    <row r="2580" ht="18" customHeight="1"/>
    <row r="2581" ht="18" customHeight="1"/>
    <row r="2582" ht="18" customHeight="1"/>
    <row r="2583" ht="18" customHeight="1"/>
    <row r="2584" ht="18" customHeight="1"/>
    <row r="2585" ht="18" customHeight="1"/>
    <row r="2586" ht="18" customHeight="1"/>
    <row r="2587" ht="18" customHeight="1"/>
    <row r="2588" ht="18" customHeight="1"/>
    <row r="2589" ht="18" customHeight="1"/>
    <row r="2590" ht="18" customHeight="1"/>
    <row r="2591" ht="18" customHeight="1"/>
    <row r="2592" ht="18" customHeight="1"/>
    <row r="2593" ht="18" customHeight="1"/>
    <row r="2594" ht="18" customHeight="1"/>
    <row r="2595" ht="18" customHeight="1"/>
    <row r="2596" ht="18" customHeight="1"/>
    <row r="2597" ht="18" customHeight="1"/>
    <row r="2598" ht="18" customHeight="1"/>
    <row r="2599" ht="18" customHeight="1"/>
    <row r="2600" ht="18" customHeight="1"/>
    <row r="2601" ht="18" customHeight="1"/>
    <row r="2602" ht="18" customHeight="1"/>
    <row r="2603" ht="18" customHeight="1"/>
    <row r="2604" ht="18" customHeight="1"/>
    <row r="2605" ht="18" customHeight="1"/>
    <row r="2606" ht="18" customHeight="1"/>
    <row r="2607" ht="18" customHeight="1"/>
    <row r="2608" ht="18" customHeight="1"/>
    <row r="2609" ht="18" customHeight="1"/>
    <row r="2610" ht="18" customHeight="1"/>
    <row r="2611" ht="18" customHeight="1"/>
    <row r="2612" ht="18" customHeight="1"/>
    <row r="2613" ht="18" customHeight="1"/>
    <row r="2614" ht="18" customHeight="1"/>
    <row r="2615" ht="18" customHeight="1"/>
    <row r="2616" ht="18" customHeight="1"/>
    <row r="2617" ht="18" customHeight="1"/>
    <row r="2618" ht="18" customHeight="1"/>
    <row r="2619" ht="18" customHeight="1"/>
    <row r="2620" ht="18" customHeight="1"/>
    <row r="2621" ht="18" customHeight="1"/>
    <row r="2622" ht="18" customHeight="1"/>
    <row r="2623" ht="18" customHeight="1"/>
    <row r="2624" ht="18" customHeight="1"/>
    <row r="2625" ht="18" customHeight="1"/>
    <row r="2626" ht="18" customHeight="1"/>
    <row r="2627" ht="18" customHeight="1"/>
    <row r="2628" ht="18" customHeight="1"/>
    <row r="2629" ht="18" customHeight="1"/>
    <row r="2630" ht="18" customHeight="1"/>
    <row r="2631" ht="18" customHeight="1"/>
    <row r="2632" ht="18" customHeight="1"/>
    <row r="2633" ht="18" customHeight="1"/>
    <row r="2634" ht="18" customHeight="1"/>
    <row r="2635" ht="18" customHeight="1"/>
    <row r="2636" ht="18" customHeight="1"/>
    <row r="2637" ht="18" customHeight="1"/>
    <row r="2638" ht="18" customHeight="1"/>
    <row r="2639" ht="18" customHeight="1"/>
    <row r="2640" ht="18" customHeight="1"/>
    <row r="2641" ht="18" customHeight="1"/>
    <row r="2642" ht="18" customHeight="1"/>
    <row r="2643" ht="18" customHeight="1"/>
    <row r="2644" ht="18" customHeight="1"/>
    <row r="2645" ht="18" customHeight="1"/>
    <row r="2646" ht="18" customHeight="1"/>
    <row r="2647" ht="18" customHeight="1"/>
    <row r="2648" ht="18" customHeight="1"/>
    <row r="2649" ht="18" customHeight="1"/>
    <row r="2650" ht="18" customHeight="1"/>
    <row r="2651" ht="18" customHeight="1"/>
    <row r="2652" ht="18" customHeight="1"/>
    <row r="2653" ht="18" customHeight="1"/>
    <row r="2654" ht="18" customHeight="1"/>
    <row r="2655" ht="18" customHeight="1"/>
    <row r="2656" ht="18" customHeight="1"/>
    <row r="2657" ht="18" customHeight="1"/>
    <row r="2658" ht="18" customHeight="1"/>
    <row r="2659" ht="18" customHeight="1"/>
    <row r="2660" ht="18" customHeight="1"/>
    <row r="2661" ht="18" customHeight="1"/>
    <row r="2662" ht="18" customHeight="1"/>
    <row r="2663" ht="18" customHeight="1"/>
    <row r="2664" ht="18" customHeight="1"/>
    <row r="2665" ht="18" customHeight="1"/>
    <row r="2666" ht="18" customHeight="1"/>
    <row r="2667" ht="18" customHeight="1"/>
    <row r="2668" ht="18" customHeight="1"/>
    <row r="2669" ht="18" customHeight="1"/>
    <row r="2670" ht="18" customHeight="1"/>
    <row r="2671" ht="18" customHeight="1"/>
    <row r="2672" ht="18" customHeight="1"/>
    <row r="2673" ht="18" customHeight="1"/>
    <row r="2674" ht="18" customHeight="1"/>
    <row r="2675" ht="18" customHeight="1"/>
    <row r="2676" ht="18" customHeight="1"/>
    <row r="2677" ht="18" customHeight="1"/>
    <row r="2678" ht="18" customHeight="1"/>
    <row r="2679" ht="18" customHeight="1"/>
    <row r="2680" ht="18" customHeight="1"/>
    <row r="2681" ht="18" customHeight="1"/>
    <row r="2682" ht="18" customHeight="1"/>
    <row r="2683" ht="18" customHeight="1"/>
    <row r="2684" ht="18" customHeight="1"/>
    <row r="2685" ht="18" customHeight="1"/>
    <row r="2686" ht="18" customHeight="1"/>
    <row r="2687" ht="18" customHeight="1"/>
    <row r="2688" ht="18" customHeight="1"/>
    <row r="2689" ht="18" customHeight="1"/>
    <row r="2690" ht="18" customHeight="1"/>
    <row r="2691" ht="18" customHeight="1"/>
    <row r="2692" ht="18" customHeight="1"/>
    <row r="2693" ht="18" customHeight="1"/>
    <row r="2694" ht="18" customHeight="1"/>
    <row r="2695" ht="18" customHeight="1"/>
    <row r="2696" ht="18" customHeight="1"/>
    <row r="2697" ht="18" customHeight="1"/>
    <row r="2698" ht="18" customHeight="1"/>
    <row r="2699" ht="18" customHeight="1"/>
    <row r="2700" ht="18" customHeight="1"/>
    <row r="2701" ht="18" customHeight="1"/>
    <row r="2702" ht="18" customHeight="1"/>
    <row r="2703" ht="18" customHeight="1"/>
    <row r="2704" ht="18" customHeight="1"/>
    <row r="2705" ht="18" customHeight="1"/>
    <row r="2706" ht="18" customHeight="1"/>
    <row r="2707" ht="18" customHeight="1"/>
    <row r="2708" ht="18" customHeight="1"/>
    <row r="2709" ht="18" customHeight="1"/>
    <row r="2710" ht="18" customHeight="1"/>
    <row r="2711" ht="18" customHeight="1"/>
    <row r="2712" ht="18" customHeight="1"/>
    <row r="2713" ht="18" customHeight="1"/>
    <row r="2714" ht="18" customHeight="1"/>
    <row r="2715" ht="18" customHeight="1"/>
    <row r="2716" ht="18" customHeight="1"/>
    <row r="2717" ht="18" customHeight="1"/>
    <row r="2718" ht="18" customHeight="1"/>
    <row r="2719" ht="18" customHeight="1"/>
    <row r="2720" ht="18" customHeight="1"/>
    <row r="2721" ht="18" customHeight="1"/>
    <row r="2722" ht="18" customHeight="1"/>
    <row r="2723" ht="18" customHeight="1"/>
    <row r="2724" ht="18" customHeight="1"/>
    <row r="2725" ht="18" customHeight="1"/>
    <row r="2726" ht="18" customHeight="1"/>
    <row r="2727" ht="18" customHeight="1"/>
    <row r="2728" ht="18" customHeight="1"/>
    <row r="2729" ht="18" customHeight="1"/>
    <row r="2730" ht="18" customHeight="1"/>
    <row r="2731" ht="18" customHeight="1"/>
    <row r="2732" ht="18" customHeight="1"/>
    <row r="2733" ht="18" customHeight="1"/>
    <row r="2734" ht="18" customHeight="1"/>
    <row r="2735" ht="18" customHeight="1"/>
    <row r="2736" ht="18" customHeight="1"/>
    <row r="2737" ht="18" customHeight="1"/>
    <row r="2738" ht="18" customHeight="1"/>
    <row r="2739" ht="18" customHeight="1"/>
    <row r="2740" ht="18" customHeight="1"/>
    <row r="2741" ht="18" customHeight="1"/>
    <row r="2742" ht="18" customHeight="1"/>
    <row r="2743" ht="18" customHeight="1"/>
    <row r="2744" ht="18" customHeight="1"/>
    <row r="2745" ht="18" customHeight="1"/>
    <row r="2746" ht="18" customHeight="1"/>
    <row r="2747" ht="18" customHeight="1"/>
    <row r="2748" ht="18" customHeight="1"/>
    <row r="2749" ht="18" customHeight="1"/>
    <row r="2750" ht="18" customHeight="1"/>
    <row r="2751" ht="18" customHeight="1"/>
    <row r="2752" ht="18" customHeight="1"/>
    <row r="2753" ht="18" customHeight="1"/>
    <row r="2754" ht="18" customHeight="1"/>
    <row r="2755" ht="18" customHeight="1"/>
    <row r="2756" ht="18" customHeight="1"/>
    <row r="2757" ht="18" customHeight="1"/>
    <row r="2758" ht="18" customHeight="1"/>
    <row r="2759" ht="18" customHeight="1"/>
    <row r="2760" ht="18" customHeight="1"/>
    <row r="2761" ht="18" customHeight="1"/>
    <row r="2762" ht="18" customHeight="1"/>
    <row r="2763" ht="18" customHeight="1"/>
    <row r="2764" ht="18" customHeight="1"/>
    <row r="2765" ht="18" customHeight="1"/>
    <row r="2766" ht="18" customHeight="1"/>
    <row r="2767" ht="18" customHeight="1"/>
    <row r="2768" ht="18" customHeight="1"/>
    <row r="2769" ht="18" customHeight="1"/>
    <row r="2770" ht="18" customHeight="1"/>
    <row r="2771" ht="18" customHeight="1"/>
    <row r="2772" ht="18" customHeight="1"/>
    <row r="2773" ht="18" customHeight="1"/>
    <row r="2774" ht="18" customHeight="1"/>
    <row r="2775" ht="18" customHeight="1"/>
    <row r="2776" ht="18" customHeight="1"/>
    <row r="2777" ht="18" customHeight="1"/>
    <row r="2778" ht="18" customHeight="1"/>
    <row r="2779" ht="18" customHeight="1"/>
    <row r="2780" ht="18" customHeight="1"/>
    <row r="2781" ht="18" customHeight="1"/>
    <row r="2782" ht="18" customHeight="1"/>
    <row r="2783" ht="18" customHeight="1"/>
    <row r="2784" ht="18" customHeight="1"/>
    <row r="2785" ht="18" customHeight="1"/>
    <row r="2786" ht="18" customHeight="1"/>
    <row r="2787" ht="18" customHeight="1"/>
    <row r="2788" ht="18" customHeight="1"/>
    <row r="2789" ht="18" customHeight="1"/>
    <row r="2790" ht="18" customHeight="1"/>
    <row r="2791" ht="18" customHeight="1"/>
    <row r="2792" ht="18" customHeight="1"/>
    <row r="2793" ht="18" customHeight="1"/>
    <row r="2794" ht="18" customHeight="1"/>
    <row r="2795" ht="18" customHeight="1"/>
    <row r="2796" ht="18" customHeight="1"/>
    <row r="2797" ht="18" customHeight="1"/>
    <row r="2798" ht="18" customHeight="1"/>
    <row r="2799" ht="18" customHeight="1"/>
    <row r="2800" ht="18" customHeight="1"/>
    <row r="2801" ht="18" customHeight="1"/>
    <row r="2802" ht="18" customHeight="1"/>
    <row r="2803" ht="18" customHeight="1"/>
    <row r="2804" ht="18" customHeight="1"/>
    <row r="2805" ht="18" customHeight="1"/>
    <row r="2806" ht="18" customHeight="1"/>
    <row r="2807" ht="18" customHeight="1"/>
    <row r="2808" ht="18" customHeight="1"/>
    <row r="2809" ht="18" customHeight="1"/>
    <row r="2810" ht="18" customHeight="1"/>
    <row r="2811" ht="18" customHeight="1"/>
    <row r="2812" ht="18" customHeight="1"/>
    <row r="2813" ht="18" customHeight="1"/>
    <row r="2814" ht="18" customHeight="1"/>
    <row r="2815" ht="18" customHeight="1"/>
    <row r="2816" ht="18" customHeight="1"/>
    <row r="2817" ht="18" customHeight="1"/>
    <row r="2818" ht="18" customHeight="1"/>
    <row r="2819" ht="18" customHeight="1"/>
    <row r="2820" ht="18" customHeight="1"/>
    <row r="2821" ht="18" customHeight="1"/>
    <row r="2822" ht="18" customHeight="1"/>
    <row r="2823" ht="18" customHeight="1"/>
    <row r="2824" ht="18" customHeight="1"/>
    <row r="2825" ht="18" customHeight="1"/>
    <row r="2826" ht="18" customHeight="1"/>
    <row r="2827" ht="18" customHeight="1"/>
    <row r="2828" ht="18" customHeight="1"/>
    <row r="2829" ht="18" customHeight="1"/>
    <row r="2830" ht="18" customHeight="1"/>
    <row r="2831" ht="18" customHeight="1"/>
    <row r="2832" ht="18" customHeight="1"/>
    <row r="2833" ht="18" customHeight="1"/>
    <row r="2834" ht="18" customHeight="1"/>
    <row r="2835" ht="18" customHeight="1"/>
    <row r="2836" ht="18" customHeight="1"/>
    <row r="2837" ht="18" customHeight="1"/>
    <row r="2838" ht="18" customHeight="1"/>
    <row r="2839" ht="18" customHeight="1"/>
    <row r="2840" ht="18" customHeight="1"/>
    <row r="2841" ht="18" customHeight="1"/>
    <row r="2842" ht="18" customHeight="1"/>
    <row r="2843" ht="18" customHeight="1"/>
    <row r="2844" ht="18" customHeight="1"/>
    <row r="2845" ht="18" customHeight="1"/>
    <row r="2846" ht="18" customHeight="1"/>
    <row r="2847" ht="18" customHeight="1"/>
    <row r="2848" ht="18" customHeight="1"/>
    <row r="2849" ht="18" customHeight="1"/>
    <row r="2850" ht="18" customHeight="1"/>
    <row r="2851" ht="18" customHeight="1"/>
    <row r="2852" ht="18" customHeight="1"/>
    <row r="2853" ht="18" customHeight="1"/>
    <row r="2854" ht="18" customHeight="1"/>
    <row r="2855" ht="18" customHeight="1"/>
    <row r="2856" ht="18" customHeight="1"/>
    <row r="2857" ht="18" customHeight="1"/>
    <row r="2858" ht="18" customHeight="1"/>
    <row r="2859" ht="18" customHeight="1"/>
    <row r="2860" ht="18" customHeight="1"/>
    <row r="2861" ht="18" customHeight="1"/>
    <row r="2862" ht="18" customHeight="1"/>
    <row r="2863" ht="18" customHeight="1"/>
    <row r="2864" ht="18" customHeight="1"/>
    <row r="2865" ht="18" customHeight="1"/>
    <row r="2866" ht="18" customHeight="1"/>
    <row r="2867" ht="18" customHeight="1"/>
    <row r="2868" ht="18" customHeight="1"/>
    <row r="2869" ht="18" customHeight="1"/>
    <row r="2870" ht="18" customHeight="1"/>
    <row r="2871" ht="18" customHeight="1"/>
    <row r="2872" ht="18" customHeight="1"/>
    <row r="2873" ht="18" customHeight="1"/>
    <row r="2874" ht="18" customHeight="1"/>
    <row r="2875" ht="18" customHeight="1"/>
    <row r="2876" ht="18" customHeight="1"/>
    <row r="2877" ht="18" customHeight="1"/>
    <row r="2878" ht="18" customHeight="1"/>
    <row r="2879" ht="18" customHeight="1"/>
    <row r="2880" ht="18" customHeight="1"/>
    <row r="2881" ht="18" customHeight="1"/>
    <row r="2882" ht="18" customHeight="1"/>
    <row r="2883" ht="18" customHeight="1"/>
    <row r="2884" ht="18" customHeight="1"/>
    <row r="2885" ht="18" customHeight="1"/>
    <row r="2886" ht="18" customHeight="1"/>
    <row r="2887" ht="18" customHeight="1"/>
    <row r="2888" ht="18" customHeight="1"/>
    <row r="2889" ht="18" customHeight="1"/>
    <row r="2890" ht="18" customHeight="1"/>
    <row r="2891" ht="18" customHeight="1"/>
    <row r="2892" ht="18" customHeight="1"/>
    <row r="2893" ht="18" customHeight="1"/>
    <row r="2894" ht="18" customHeight="1"/>
    <row r="2895" ht="18" customHeight="1"/>
    <row r="2896" ht="18" customHeight="1"/>
    <row r="2897" ht="18" customHeight="1"/>
    <row r="2898" ht="18" customHeight="1"/>
    <row r="2899" ht="18" customHeight="1"/>
    <row r="2900" ht="18" customHeight="1"/>
    <row r="2901" ht="18" customHeight="1"/>
    <row r="2902" ht="18" customHeight="1"/>
    <row r="2903" ht="18" customHeight="1"/>
    <row r="2904" ht="18" customHeight="1"/>
    <row r="2905" ht="18" customHeight="1"/>
    <row r="2906" ht="18" customHeight="1"/>
    <row r="2907" ht="18" customHeight="1"/>
    <row r="2908" ht="18" customHeight="1"/>
    <row r="2909" ht="18" customHeight="1"/>
    <row r="2910" ht="18" customHeight="1"/>
    <row r="2911" ht="18" customHeight="1"/>
    <row r="2912" ht="18" customHeight="1"/>
    <row r="2913" ht="18" customHeight="1"/>
    <row r="2914" ht="18" customHeight="1"/>
    <row r="2915" ht="18" customHeight="1"/>
    <row r="2916" ht="18" customHeight="1"/>
    <row r="2917" ht="18" customHeight="1"/>
    <row r="2918" ht="18" customHeight="1"/>
    <row r="2919" ht="18" customHeight="1"/>
    <row r="2920" ht="18" customHeight="1"/>
    <row r="2921" ht="18" customHeight="1"/>
    <row r="2922" ht="18" customHeight="1"/>
    <row r="2923" ht="18" customHeight="1"/>
    <row r="2924" ht="18" customHeight="1"/>
    <row r="2925" ht="18" customHeight="1"/>
    <row r="2926" ht="18" customHeight="1"/>
    <row r="2927" ht="18" customHeight="1"/>
    <row r="2928" ht="18" customHeight="1"/>
    <row r="2929" ht="18" customHeight="1"/>
    <row r="2930" ht="18" customHeight="1"/>
    <row r="2931" ht="18" customHeight="1"/>
    <row r="2932" ht="18" customHeight="1"/>
    <row r="2933" ht="18" customHeight="1"/>
    <row r="2934" ht="18" customHeight="1"/>
    <row r="2935" ht="18" customHeight="1"/>
    <row r="2936" ht="18" customHeight="1"/>
    <row r="2937" ht="18" customHeight="1"/>
    <row r="2938" ht="18" customHeight="1"/>
    <row r="2939" ht="18" customHeight="1"/>
    <row r="2940" ht="18" customHeight="1"/>
    <row r="2941" ht="18" customHeight="1"/>
    <row r="2942" ht="18" customHeight="1"/>
    <row r="2943" ht="18" customHeight="1"/>
    <row r="2944" ht="18" customHeight="1"/>
    <row r="2945" ht="18" customHeight="1"/>
    <row r="2946" ht="18" customHeight="1"/>
    <row r="2947" ht="18" customHeight="1"/>
    <row r="2948" ht="18" customHeight="1"/>
    <row r="2949" ht="18" customHeight="1"/>
    <row r="2950" ht="18" customHeight="1"/>
    <row r="2951" ht="18" customHeight="1"/>
    <row r="2952" ht="18" customHeight="1"/>
    <row r="2953" ht="18" customHeight="1"/>
    <row r="2954" ht="18" customHeight="1"/>
    <row r="2955" ht="18" customHeight="1"/>
    <row r="2956" ht="18" customHeight="1"/>
    <row r="2957" ht="18" customHeight="1"/>
    <row r="2958" ht="18" customHeight="1"/>
    <row r="2959" ht="18" customHeight="1"/>
    <row r="2960" ht="18" customHeight="1"/>
    <row r="2961" ht="18" customHeight="1"/>
    <row r="2962" ht="18" customHeight="1"/>
    <row r="2963" ht="18" customHeight="1"/>
    <row r="2964" ht="18" customHeight="1"/>
    <row r="2965" ht="18" customHeight="1"/>
    <row r="2966" ht="18" customHeight="1"/>
    <row r="2967" ht="18" customHeight="1"/>
    <row r="2968" ht="18" customHeight="1"/>
    <row r="2969" ht="18" customHeight="1"/>
    <row r="2970" ht="18" customHeight="1"/>
    <row r="2971" ht="18" customHeight="1"/>
    <row r="2972" ht="18" customHeight="1"/>
    <row r="2973" ht="18" customHeight="1"/>
    <row r="2974" ht="18" customHeight="1"/>
    <row r="2975" ht="18" customHeight="1"/>
    <row r="2976" ht="18" customHeight="1"/>
    <row r="2977" ht="18" customHeight="1"/>
    <row r="2978" ht="18" customHeight="1"/>
    <row r="2979" ht="18" customHeight="1"/>
    <row r="2980" ht="18" customHeight="1"/>
    <row r="2981" ht="18" customHeight="1"/>
    <row r="2982" ht="18" customHeight="1"/>
    <row r="2983" ht="18" customHeight="1"/>
    <row r="2984" ht="18" customHeight="1"/>
    <row r="2985" ht="18" customHeight="1"/>
    <row r="2986" ht="18" customHeight="1"/>
    <row r="2987" ht="18" customHeight="1"/>
    <row r="2988" ht="18" customHeight="1"/>
    <row r="2989" ht="18" customHeight="1"/>
    <row r="2990" ht="18" customHeight="1"/>
    <row r="2991" ht="18" customHeight="1"/>
    <row r="2992" ht="18" customHeight="1"/>
    <row r="2993" ht="18" customHeight="1"/>
    <row r="2994" ht="18" customHeight="1"/>
    <row r="2995" ht="18" customHeight="1"/>
    <row r="2996" ht="18" customHeight="1"/>
    <row r="2997" ht="18" customHeight="1"/>
    <row r="2998" ht="18" customHeight="1"/>
    <row r="2999" ht="18" customHeight="1"/>
    <row r="3000" ht="18" customHeight="1"/>
    <row r="3001" ht="18" customHeight="1"/>
    <row r="3002" ht="18" customHeight="1"/>
    <row r="3003" ht="18" customHeight="1"/>
    <row r="3004" ht="18" customHeight="1"/>
    <row r="3005" ht="18" customHeight="1"/>
    <row r="3006" ht="18" customHeight="1"/>
    <row r="3007" ht="18" customHeight="1"/>
    <row r="3008" ht="18" customHeight="1"/>
    <row r="3009" ht="18" customHeight="1"/>
    <row r="3010" ht="18" customHeight="1"/>
    <row r="3011" ht="18" customHeight="1"/>
    <row r="3012" ht="18" customHeight="1"/>
    <row r="3013" ht="18" customHeight="1"/>
    <row r="3014" ht="18" customHeight="1"/>
    <row r="3015" ht="18" customHeight="1"/>
    <row r="3016" ht="18" customHeight="1"/>
    <row r="3017" ht="18" customHeight="1"/>
    <row r="3018" ht="18" customHeight="1"/>
    <row r="3019" ht="18" customHeight="1"/>
    <row r="3020" ht="18" customHeight="1"/>
    <row r="3021" ht="18" customHeight="1"/>
    <row r="3022" ht="18" customHeight="1"/>
    <row r="3023" ht="18" customHeight="1"/>
    <row r="3024" ht="18" customHeight="1"/>
    <row r="3025" ht="18" customHeight="1"/>
    <row r="3026" ht="18" customHeight="1"/>
    <row r="3027" ht="18" customHeight="1"/>
    <row r="3028" ht="18" customHeight="1"/>
    <row r="3029" ht="18" customHeight="1"/>
    <row r="3030" ht="18" customHeight="1"/>
    <row r="3031" ht="18" customHeight="1"/>
    <row r="3032" ht="18" customHeight="1"/>
    <row r="3033" ht="18" customHeight="1"/>
    <row r="3034" ht="18" customHeight="1"/>
    <row r="3035" ht="18" customHeight="1"/>
    <row r="3036" ht="18" customHeight="1"/>
    <row r="3037" ht="18" customHeight="1"/>
    <row r="3038" ht="18" customHeight="1"/>
    <row r="3039" ht="18" customHeight="1"/>
    <row r="3040" ht="18" customHeight="1"/>
    <row r="3041" ht="18" customHeight="1"/>
    <row r="3042" ht="18" customHeight="1"/>
    <row r="3043" ht="18" customHeight="1"/>
    <row r="3044" ht="18" customHeight="1"/>
    <row r="3045" ht="18" customHeight="1"/>
    <row r="3046" ht="18" customHeight="1"/>
    <row r="3047" ht="18" customHeight="1"/>
    <row r="3048" ht="18" customHeight="1"/>
    <row r="3049" ht="18" customHeight="1"/>
    <row r="3050" ht="18" customHeight="1"/>
    <row r="3051" ht="18" customHeight="1"/>
    <row r="3052" ht="18" customHeight="1"/>
    <row r="3053" ht="18" customHeight="1"/>
    <row r="3054" ht="18" customHeight="1"/>
    <row r="3055" ht="18" customHeight="1"/>
    <row r="3056" ht="18" customHeight="1"/>
    <row r="3057" ht="18" customHeight="1"/>
    <row r="3058" ht="18" customHeight="1"/>
    <row r="3059" ht="18" customHeight="1"/>
    <row r="3060" ht="18" customHeight="1"/>
    <row r="3061" ht="18" customHeight="1"/>
    <row r="3062" ht="18" customHeight="1"/>
    <row r="3063" ht="18" customHeight="1"/>
    <row r="3064" ht="18" customHeight="1"/>
    <row r="3065" ht="18" customHeight="1"/>
    <row r="3066" ht="18" customHeight="1"/>
    <row r="3067" ht="18" customHeight="1"/>
    <row r="3068" ht="18" customHeight="1"/>
    <row r="3069" ht="18" customHeight="1"/>
    <row r="3070" ht="18" customHeight="1"/>
    <row r="3071" ht="18" customHeight="1"/>
    <row r="3072" ht="18" customHeight="1"/>
    <row r="3073" ht="18" customHeight="1"/>
    <row r="3074" ht="18" customHeight="1"/>
    <row r="3075" ht="18" customHeight="1"/>
    <row r="3076" ht="18" customHeight="1"/>
    <row r="3077" ht="18" customHeight="1"/>
    <row r="3078" ht="18" customHeight="1"/>
    <row r="3079" ht="18" customHeight="1"/>
    <row r="3080" ht="18" customHeight="1"/>
    <row r="3081" ht="18" customHeight="1"/>
    <row r="3082" ht="18" customHeight="1"/>
    <row r="3083" ht="18" customHeight="1"/>
    <row r="3084" ht="18" customHeight="1"/>
    <row r="3085" ht="18" customHeight="1"/>
    <row r="3086" ht="18" customHeight="1"/>
    <row r="3087" ht="18" customHeight="1"/>
    <row r="3088" ht="18" customHeight="1"/>
    <row r="3089" ht="18" customHeight="1"/>
    <row r="3090" ht="18" customHeight="1"/>
    <row r="3091" ht="18" customHeight="1"/>
    <row r="3092" ht="18" customHeight="1"/>
    <row r="3093" ht="18" customHeight="1"/>
    <row r="3094" ht="18" customHeight="1"/>
    <row r="3095" ht="18" customHeight="1"/>
    <row r="3096" ht="18" customHeight="1"/>
    <row r="3097" ht="18" customHeight="1"/>
    <row r="3098" ht="18" customHeight="1"/>
    <row r="3099" ht="18" customHeight="1"/>
    <row r="3100" ht="18" customHeight="1"/>
    <row r="3101" ht="18" customHeight="1"/>
    <row r="3102" ht="18" customHeight="1"/>
    <row r="3103" ht="18" customHeight="1"/>
    <row r="3104" ht="18" customHeight="1"/>
    <row r="3105" ht="18" customHeight="1"/>
    <row r="3106" ht="18" customHeight="1"/>
    <row r="3107" ht="18" customHeight="1"/>
    <row r="3108" ht="18" customHeight="1"/>
    <row r="3109" ht="18" customHeight="1"/>
    <row r="3110" ht="18" customHeight="1"/>
    <row r="3111" ht="18" customHeight="1"/>
    <row r="3112" ht="18" customHeight="1"/>
    <row r="3113" ht="18" customHeight="1"/>
    <row r="3114" ht="18" customHeight="1"/>
    <row r="3115" ht="18" customHeight="1"/>
    <row r="3116" ht="18" customHeight="1"/>
    <row r="3117" ht="18" customHeight="1"/>
    <row r="3118" ht="18" customHeight="1"/>
    <row r="3119" ht="18" customHeight="1"/>
    <row r="3120" ht="18" customHeight="1"/>
    <row r="3121" ht="18" customHeight="1"/>
    <row r="3122" ht="18" customHeight="1"/>
    <row r="3123" ht="18" customHeight="1"/>
    <row r="3124" ht="18" customHeight="1"/>
    <row r="3125" ht="18" customHeight="1"/>
    <row r="3126" ht="18" customHeight="1"/>
    <row r="3127" ht="18" customHeight="1"/>
    <row r="3128" ht="18" customHeight="1"/>
    <row r="3129" ht="18" customHeight="1"/>
    <row r="3130" ht="18" customHeight="1"/>
    <row r="3131" ht="18" customHeight="1"/>
    <row r="3132" ht="18" customHeight="1"/>
    <row r="3133" ht="18" customHeight="1"/>
    <row r="3134" ht="18" customHeight="1"/>
    <row r="3135" ht="18" customHeight="1"/>
    <row r="3136" ht="18" customHeight="1"/>
    <row r="3137" ht="18" customHeight="1"/>
    <row r="3138" ht="18" customHeight="1"/>
    <row r="3139" ht="18" customHeight="1"/>
    <row r="3140" ht="18" customHeight="1"/>
    <row r="3141" ht="18" customHeight="1"/>
    <row r="3142" ht="18" customHeight="1"/>
    <row r="3143" ht="18" customHeight="1"/>
    <row r="3144" ht="18" customHeight="1"/>
    <row r="3145" ht="18" customHeight="1"/>
    <row r="3146" ht="18" customHeight="1"/>
    <row r="3147" ht="18" customHeight="1"/>
    <row r="3148" ht="18" customHeight="1"/>
    <row r="3149" ht="18" customHeight="1"/>
    <row r="3150" ht="18" customHeight="1"/>
    <row r="3151" ht="18" customHeight="1"/>
    <row r="3152" ht="18" customHeight="1"/>
    <row r="3153" ht="18" customHeight="1"/>
    <row r="3154" ht="18" customHeight="1"/>
    <row r="3155" ht="18" customHeight="1"/>
    <row r="3156" ht="18" customHeight="1"/>
    <row r="3157" ht="18" customHeight="1"/>
    <row r="3158" ht="18" customHeight="1"/>
    <row r="3159" ht="18" customHeight="1"/>
    <row r="3160" ht="18" customHeight="1"/>
    <row r="3161" ht="18" customHeight="1"/>
    <row r="3162" ht="18" customHeight="1"/>
    <row r="3163" ht="18" customHeight="1"/>
    <row r="3164" ht="18" customHeight="1"/>
    <row r="3165" ht="18" customHeight="1"/>
    <row r="3166" ht="18" customHeight="1"/>
    <row r="3167" ht="18" customHeight="1"/>
    <row r="3168" ht="18" customHeight="1"/>
    <row r="3169" ht="18" customHeight="1"/>
    <row r="3170" ht="18" customHeight="1"/>
    <row r="3171" ht="18" customHeight="1"/>
    <row r="3172" ht="18" customHeight="1"/>
    <row r="3173" ht="18" customHeight="1"/>
    <row r="3174" ht="18" customHeight="1"/>
    <row r="3175" ht="18" customHeight="1"/>
    <row r="3176" ht="18" customHeight="1"/>
    <row r="3177" ht="18" customHeight="1"/>
    <row r="3178" ht="18" customHeight="1"/>
    <row r="3179" ht="18" customHeight="1"/>
    <row r="3180" ht="18" customHeight="1"/>
    <row r="3181" ht="18" customHeight="1"/>
    <row r="3182" ht="18" customHeight="1"/>
    <row r="3183" ht="18" customHeight="1"/>
    <row r="3184" ht="18" customHeight="1"/>
    <row r="3185" ht="18" customHeight="1"/>
    <row r="3186" ht="18" customHeight="1"/>
    <row r="3187" ht="18" customHeight="1"/>
    <row r="3188" ht="18" customHeight="1"/>
    <row r="3189" ht="18" customHeight="1"/>
    <row r="3190" ht="18" customHeight="1"/>
    <row r="3191" ht="18" customHeight="1"/>
    <row r="3192" ht="18" customHeight="1"/>
    <row r="3193" ht="18" customHeight="1"/>
    <row r="3194" ht="18" customHeight="1"/>
    <row r="3195" ht="18" customHeight="1"/>
    <row r="3196" ht="18" customHeight="1"/>
    <row r="3197" ht="18" customHeight="1"/>
    <row r="3198" ht="18" customHeight="1"/>
    <row r="3199" ht="18" customHeight="1"/>
    <row r="3200" ht="18" customHeight="1"/>
    <row r="3201" ht="18" customHeight="1"/>
    <row r="3202" ht="18" customHeight="1"/>
    <row r="3203" ht="18" customHeight="1"/>
    <row r="3204" ht="18" customHeight="1"/>
    <row r="3205" ht="18" customHeight="1"/>
    <row r="3206" ht="18" customHeight="1"/>
    <row r="3207" ht="18" customHeight="1"/>
    <row r="3208" ht="18" customHeight="1"/>
    <row r="3209" ht="18" customHeight="1"/>
    <row r="3210" ht="18" customHeight="1"/>
    <row r="3211" ht="18" customHeight="1"/>
    <row r="3212" ht="18" customHeight="1"/>
    <row r="3213" ht="18" customHeight="1"/>
    <row r="3214" ht="18" customHeight="1"/>
    <row r="3215" ht="18" customHeight="1"/>
    <row r="3216" ht="18" customHeight="1"/>
    <row r="3217" ht="18" customHeight="1"/>
    <row r="3218" ht="18" customHeight="1"/>
    <row r="3219" ht="18" customHeight="1"/>
    <row r="3220" ht="18" customHeight="1"/>
    <row r="3221" ht="18" customHeight="1"/>
    <row r="3222" ht="18" customHeight="1"/>
    <row r="3223" ht="18" customHeight="1"/>
    <row r="3224" ht="18" customHeight="1"/>
    <row r="3225" ht="18" customHeight="1"/>
    <row r="3226" ht="18" customHeight="1"/>
    <row r="3227" ht="18" customHeight="1"/>
    <row r="3228" ht="18" customHeight="1"/>
    <row r="3229" ht="18" customHeight="1"/>
    <row r="3230" ht="18" customHeight="1"/>
    <row r="3231" ht="18" customHeight="1"/>
    <row r="3232" ht="18" customHeight="1"/>
    <row r="3233" ht="18" customHeight="1"/>
    <row r="3234" ht="18" customHeight="1"/>
    <row r="3235" ht="18" customHeight="1"/>
    <row r="3236" ht="18" customHeight="1"/>
    <row r="3237" ht="18" customHeight="1"/>
    <row r="3238" ht="18" customHeight="1"/>
    <row r="3239" ht="18" customHeight="1"/>
    <row r="3240" ht="18" customHeight="1"/>
    <row r="3241" ht="18" customHeight="1"/>
    <row r="3242" ht="18" customHeight="1"/>
    <row r="3243" ht="18" customHeight="1"/>
    <row r="3244" ht="18" customHeight="1"/>
    <row r="3245" ht="18" customHeight="1"/>
    <row r="3246" ht="18" customHeight="1"/>
    <row r="3247" ht="18" customHeight="1"/>
    <row r="3248" ht="18" customHeight="1"/>
    <row r="3249" ht="18" customHeight="1"/>
    <row r="3250" ht="18" customHeight="1"/>
    <row r="3251" ht="18" customHeight="1"/>
    <row r="3252" ht="18" customHeight="1"/>
    <row r="3253" ht="18" customHeight="1"/>
    <row r="3254" ht="18" customHeight="1"/>
    <row r="3255" ht="18" customHeight="1"/>
    <row r="3256" ht="18" customHeight="1"/>
    <row r="3257" ht="18" customHeight="1"/>
    <row r="3258" ht="18" customHeight="1"/>
    <row r="3259" ht="18" customHeight="1"/>
    <row r="3260" ht="18" customHeight="1"/>
    <row r="3261" ht="18" customHeight="1"/>
    <row r="3262" ht="18" customHeight="1"/>
    <row r="3263" ht="18" customHeight="1"/>
    <row r="3264" ht="18" customHeight="1"/>
    <row r="3265" ht="18" customHeight="1"/>
    <row r="3266" ht="18" customHeight="1"/>
    <row r="3267" ht="18" customHeight="1"/>
    <row r="3268" ht="18" customHeight="1"/>
    <row r="3269" ht="18" customHeight="1"/>
    <row r="3270" ht="18" customHeight="1"/>
    <row r="3271" ht="18" customHeight="1"/>
    <row r="3272" ht="18" customHeight="1"/>
    <row r="3273" ht="18" customHeight="1"/>
    <row r="3274" ht="18" customHeight="1"/>
    <row r="3275" ht="18" customHeight="1"/>
    <row r="3276" ht="18" customHeight="1"/>
    <row r="3277" ht="18" customHeight="1"/>
    <row r="3278" ht="18" customHeight="1"/>
    <row r="3279" ht="18" customHeight="1"/>
    <row r="3280" ht="18" customHeight="1"/>
    <row r="3281" ht="18" customHeight="1"/>
    <row r="3282" ht="18" customHeight="1"/>
    <row r="3283" ht="18" customHeight="1"/>
    <row r="3284" ht="18" customHeight="1"/>
    <row r="3285" ht="18" customHeight="1"/>
    <row r="3286" ht="18" customHeight="1"/>
    <row r="3287" ht="18" customHeight="1"/>
    <row r="3288" ht="18" customHeight="1"/>
    <row r="3289" ht="18" customHeight="1"/>
    <row r="3290" ht="18" customHeight="1"/>
    <row r="3291" ht="18" customHeight="1"/>
    <row r="3292" ht="18" customHeight="1"/>
    <row r="3293" ht="18" customHeight="1"/>
    <row r="3294" ht="18" customHeight="1"/>
    <row r="3295" ht="18" customHeight="1"/>
    <row r="3296" ht="18" customHeight="1"/>
    <row r="3297" ht="18" customHeight="1"/>
    <row r="3298" ht="18" customHeight="1"/>
    <row r="3299" ht="18" customHeight="1"/>
    <row r="3300" ht="18" customHeight="1"/>
    <row r="3301" ht="18" customHeight="1"/>
    <row r="3302" ht="18" customHeight="1"/>
    <row r="3303" ht="18" customHeight="1"/>
    <row r="3304" ht="18" customHeight="1"/>
    <row r="3305" ht="18" customHeight="1"/>
    <row r="3306" ht="18" customHeight="1"/>
    <row r="3307" ht="18" customHeight="1"/>
    <row r="3308" ht="18" customHeight="1"/>
    <row r="3309" ht="18" customHeight="1"/>
    <row r="3310" ht="18" customHeight="1"/>
    <row r="3311" ht="18" customHeight="1"/>
    <row r="3312" ht="18" customHeight="1"/>
    <row r="3313" ht="18" customHeight="1"/>
    <row r="3314" ht="18" customHeight="1"/>
    <row r="3315" ht="18" customHeight="1"/>
    <row r="3316" ht="18" customHeight="1"/>
    <row r="3317" ht="18" customHeight="1"/>
    <row r="3318" ht="18" customHeight="1"/>
    <row r="3319" ht="18" customHeight="1"/>
    <row r="3320" ht="18" customHeight="1"/>
    <row r="3321" ht="18" customHeight="1"/>
    <row r="3322" ht="18" customHeight="1"/>
    <row r="3323" ht="18" customHeight="1"/>
    <row r="3324" ht="18" customHeight="1"/>
    <row r="3325" ht="18" customHeight="1"/>
    <row r="3326" ht="18" customHeight="1"/>
    <row r="3327" ht="18" customHeight="1"/>
    <row r="3328" ht="18" customHeight="1"/>
    <row r="3329" ht="18" customHeight="1"/>
    <row r="3330" ht="18" customHeight="1"/>
    <row r="3331" ht="18" customHeight="1"/>
    <row r="3332" ht="18" customHeight="1"/>
    <row r="3333" ht="18" customHeight="1"/>
    <row r="3334" ht="18" customHeight="1"/>
    <row r="3335" ht="18" customHeight="1"/>
    <row r="3336" ht="18" customHeight="1"/>
    <row r="3337" ht="18" customHeight="1"/>
    <row r="3338" ht="18" customHeight="1"/>
    <row r="3339" ht="18" customHeight="1"/>
    <row r="3340" ht="18" customHeight="1"/>
    <row r="3341" ht="18" customHeight="1"/>
    <row r="3342" ht="18" customHeight="1"/>
    <row r="3343" ht="18" customHeight="1"/>
    <row r="3344" ht="18" customHeight="1"/>
    <row r="3345" ht="18" customHeight="1"/>
    <row r="3346" ht="18" customHeight="1"/>
    <row r="3347" ht="18" customHeight="1"/>
    <row r="3348" ht="18" customHeight="1"/>
    <row r="3349" ht="18" customHeight="1"/>
    <row r="3350" ht="18" customHeight="1"/>
    <row r="3351" ht="18" customHeight="1"/>
    <row r="3352" ht="18" customHeight="1"/>
    <row r="3353" ht="18" customHeight="1"/>
    <row r="3354" ht="18" customHeight="1"/>
    <row r="3355" ht="18" customHeight="1"/>
    <row r="3356" ht="18" customHeight="1"/>
    <row r="3357" ht="18" customHeight="1"/>
    <row r="3358" ht="18" customHeight="1"/>
    <row r="3359" ht="18" customHeight="1"/>
    <row r="3360" ht="18" customHeight="1"/>
    <row r="3361" ht="18" customHeight="1"/>
    <row r="3362" ht="18" customHeight="1"/>
    <row r="3363" ht="18" customHeight="1"/>
    <row r="3364" ht="18" customHeight="1"/>
    <row r="3365" ht="18" customHeight="1"/>
    <row r="3366" ht="18" customHeight="1"/>
    <row r="3367" ht="18" customHeight="1"/>
    <row r="3368" ht="18" customHeight="1"/>
    <row r="3369" ht="18" customHeight="1"/>
    <row r="3370" ht="18" customHeight="1"/>
    <row r="3371" ht="18" customHeight="1"/>
    <row r="3372" ht="18" customHeight="1"/>
    <row r="3373" ht="18" customHeight="1"/>
    <row r="3374" ht="18" customHeight="1"/>
    <row r="3375" ht="18" customHeight="1"/>
    <row r="3376" ht="18" customHeight="1"/>
    <row r="3377" ht="18" customHeight="1"/>
    <row r="3378" ht="18" customHeight="1"/>
    <row r="3379" ht="18" customHeight="1"/>
    <row r="3380" ht="18" customHeight="1"/>
    <row r="3381" ht="18" customHeight="1"/>
    <row r="3382" ht="18" customHeight="1"/>
    <row r="3383" ht="18" customHeight="1"/>
    <row r="3384" ht="18" customHeight="1"/>
    <row r="3385" ht="18" customHeight="1"/>
    <row r="3386" ht="18" customHeight="1"/>
    <row r="3387" ht="18" customHeight="1"/>
    <row r="3388" ht="18" customHeight="1"/>
    <row r="3389" ht="18" customHeight="1"/>
    <row r="3390" ht="18" customHeight="1"/>
    <row r="3391" ht="18" customHeight="1"/>
    <row r="3392" ht="18" customHeight="1"/>
    <row r="3393" ht="18" customHeight="1"/>
    <row r="3394" ht="18" customHeight="1"/>
    <row r="3395" ht="18" customHeight="1"/>
    <row r="3396" ht="18" customHeight="1"/>
    <row r="3397" ht="18" customHeight="1"/>
    <row r="3398" ht="18" customHeight="1"/>
    <row r="3399" ht="18" customHeight="1"/>
    <row r="3400" ht="18" customHeight="1"/>
    <row r="3401" ht="18" customHeight="1"/>
    <row r="3402" ht="18" customHeight="1"/>
    <row r="3403" ht="18" customHeight="1"/>
    <row r="3404" ht="18" customHeight="1"/>
    <row r="3405" ht="18" customHeight="1"/>
    <row r="3406" ht="18" customHeight="1"/>
    <row r="3407" ht="18" customHeight="1"/>
    <row r="3408" ht="18" customHeight="1"/>
    <row r="3409" ht="18" customHeight="1"/>
    <row r="3410" ht="18" customHeight="1"/>
    <row r="3411" ht="18" customHeight="1"/>
    <row r="3412" ht="18" customHeight="1"/>
    <row r="3413" ht="18" customHeight="1"/>
    <row r="3414" ht="18" customHeight="1"/>
    <row r="3415" ht="18" customHeight="1"/>
    <row r="3416" ht="18" customHeight="1"/>
    <row r="3417" ht="18" customHeight="1"/>
    <row r="3418" ht="18" customHeight="1"/>
    <row r="3419" ht="18" customHeight="1"/>
    <row r="3420" ht="18" customHeight="1"/>
    <row r="3421" ht="18" customHeight="1"/>
    <row r="3422" ht="18" customHeight="1"/>
    <row r="3423" ht="18" customHeight="1"/>
    <row r="3424" ht="18" customHeight="1"/>
    <row r="3425" ht="18" customHeight="1"/>
    <row r="3426" ht="18" customHeight="1"/>
    <row r="3427" ht="18" customHeight="1"/>
    <row r="3428" ht="18" customHeight="1"/>
    <row r="3429" ht="18" customHeight="1"/>
    <row r="3430" ht="18" customHeight="1"/>
    <row r="3431" ht="18" customHeight="1"/>
    <row r="3432" ht="18" customHeight="1"/>
    <row r="3433" ht="18" customHeight="1"/>
    <row r="3434" ht="18" customHeight="1"/>
    <row r="3435" ht="18" customHeight="1"/>
    <row r="3436" ht="18" customHeight="1"/>
    <row r="3437" ht="18" customHeight="1"/>
    <row r="3438" ht="18" customHeight="1"/>
    <row r="3439" ht="18" customHeight="1"/>
    <row r="3440" ht="18" customHeight="1"/>
    <row r="3441" ht="18" customHeight="1"/>
    <row r="3442" ht="18" customHeight="1"/>
    <row r="3443" ht="18" customHeight="1"/>
    <row r="3444" ht="18" customHeight="1"/>
    <row r="3445" ht="18" customHeight="1"/>
    <row r="3446" ht="18" customHeight="1"/>
    <row r="3447" ht="18" customHeight="1"/>
    <row r="3448" ht="18" customHeight="1"/>
    <row r="3449" ht="18" customHeight="1"/>
    <row r="3450" ht="18" customHeight="1"/>
    <row r="3451" ht="18" customHeight="1"/>
    <row r="3452" ht="18" customHeight="1"/>
    <row r="3453" ht="18" customHeight="1"/>
    <row r="3454" ht="18" customHeight="1"/>
    <row r="3455" ht="18" customHeight="1"/>
    <row r="3456" ht="18" customHeight="1"/>
    <row r="3457" ht="18" customHeight="1"/>
    <row r="3458" ht="18" customHeight="1"/>
    <row r="3459" ht="18" customHeight="1"/>
    <row r="3460" ht="18" customHeight="1"/>
    <row r="3461" ht="18" customHeight="1"/>
    <row r="3462" ht="18" customHeight="1"/>
    <row r="3463" ht="18" customHeight="1"/>
    <row r="3464" ht="18" customHeight="1"/>
    <row r="3465" ht="18" customHeight="1"/>
    <row r="3466" ht="18" customHeight="1"/>
    <row r="3467" ht="18" customHeight="1"/>
    <row r="3468" ht="18" customHeight="1"/>
    <row r="3469" ht="18" customHeight="1"/>
    <row r="3470" ht="18" customHeight="1"/>
    <row r="3471" ht="18" customHeight="1"/>
    <row r="3472" ht="18" customHeight="1"/>
    <row r="3473" ht="18" customHeight="1"/>
    <row r="3474" ht="18" customHeight="1"/>
    <row r="3475" ht="18" customHeight="1"/>
    <row r="3476" ht="18" customHeight="1"/>
    <row r="3477" ht="18" customHeight="1"/>
    <row r="3478" ht="18" customHeight="1"/>
    <row r="3479" ht="18" customHeight="1"/>
    <row r="3480" ht="18" customHeight="1"/>
    <row r="3481" ht="18" customHeight="1"/>
    <row r="3482" ht="18" customHeight="1"/>
    <row r="3483" ht="18" customHeight="1"/>
    <row r="3484" ht="18" customHeight="1"/>
    <row r="3485" ht="18" customHeight="1"/>
    <row r="3486" ht="18" customHeight="1"/>
    <row r="3487" ht="18" customHeight="1"/>
    <row r="3488" ht="18" customHeight="1"/>
    <row r="3489" ht="18" customHeight="1"/>
    <row r="3490" ht="18" customHeight="1"/>
    <row r="3491" ht="18" customHeight="1"/>
    <row r="3492" ht="18" customHeight="1"/>
    <row r="3493" ht="18" customHeight="1"/>
    <row r="3494" ht="18" customHeight="1"/>
    <row r="3495" ht="18" customHeight="1"/>
    <row r="3496" ht="18" customHeight="1"/>
    <row r="3497" ht="18" customHeight="1"/>
    <row r="3498" ht="18" customHeight="1"/>
    <row r="3499" ht="18" customHeight="1"/>
    <row r="3500" ht="18" customHeight="1"/>
    <row r="3501" ht="18" customHeight="1"/>
    <row r="3502" ht="18" customHeight="1"/>
    <row r="3503" ht="18" customHeight="1"/>
    <row r="3504" ht="18" customHeight="1"/>
    <row r="3505" ht="18" customHeight="1"/>
    <row r="3506" ht="18" customHeight="1"/>
    <row r="3507" ht="18" customHeight="1"/>
    <row r="3508" ht="18" customHeight="1"/>
    <row r="3509" ht="18" customHeight="1"/>
    <row r="3510" ht="18" customHeight="1"/>
    <row r="3511" ht="18" customHeight="1"/>
    <row r="3512" ht="18" customHeight="1"/>
    <row r="3513" ht="18" customHeight="1"/>
    <row r="3514" ht="18" customHeight="1"/>
    <row r="3515" ht="18" customHeight="1"/>
    <row r="3516" ht="18" customHeight="1"/>
    <row r="3517" ht="18" customHeight="1"/>
    <row r="3518" ht="18" customHeight="1"/>
    <row r="3519" ht="18" customHeight="1"/>
    <row r="3520" ht="18" customHeight="1"/>
    <row r="3521" ht="18" customHeight="1"/>
    <row r="3522" ht="18" customHeight="1"/>
    <row r="3523" ht="18" customHeight="1"/>
    <row r="3524" ht="18" customHeight="1"/>
    <row r="3525" ht="18" customHeight="1"/>
    <row r="3526" ht="18" customHeight="1"/>
    <row r="3527" ht="18" customHeight="1"/>
    <row r="3528" ht="18" customHeight="1"/>
    <row r="3529" ht="18" customHeight="1"/>
    <row r="3530" ht="18" customHeight="1"/>
    <row r="3531" ht="18" customHeight="1"/>
    <row r="3532" ht="18" customHeight="1"/>
    <row r="3533" ht="18" customHeight="1"/>
    <row r="3534" ht="18" customHeight="1"/>
    <row r="3535" ht="18" customHeight="1"/>
    <row r="3536" ht="18" customHeight="1"/>
    <row r="3537" ht="18" customHeight="1"/>
    <row r="3538" ht="18" customHeight="1"/>
    <row r="3539" ht="18" customHeight="1"/>
    <row r="3540" ht="18" customHeight="1"/>
    <row r="3541" ht="18" customHeight="1"/>
    <row r="3542" ht="18" customHeight="1"/>
    <row r="3543" ht="18" customHeight="1"/>
    <row r="3544" ht="18" customHeight="1"/>
    <row r="3545" ht="18" customHeight="1"/>
    <row r="3546" ht="18" customHeight="1"/>
    <row r="3547" ht="18" customHeight="1"/>
    <row r="3548" ht="18" customHeight="1"/>
    <row r="3549" ht="18" customHeight="1"/>
    <row r="3550" ht="18" customHeight="1"/>
    <row r="3551" ht="18" customHeight="1"/>
    <row r="3552" ht="18" customHeight="1"/>
    <row r="3553" ht="18" customHeight="1"/>
    <row r="3554" ht="18" customHeight="1"/>
    <row r="3555" ht="18" customHeight="1"/>
    <row r="3556" ht="18" customHeight="1"/>
    <row r="3557" ht="18" customHeight="1"/>
    <row r="3558" ht="18" customHeight="1"/>
    <row r="3559" ht="18" customHeight="1"/>
    <row r="3560" ht="18" customHeight="1"/>
    <row r="3561" ht="18" customHeight="1"/>
    <row r="3562" ht="18" customHeight="1"/>
    <row r="3563" ht="18" customHeight="1"/>
    <row r="3564" ht="18" customHeight="1"/>
    <row r="3565" ht="18" customHeight="1"/>
    <row r="3566" ht="18" customHeight="1"/>
    <row r="3567" ht="18" customHeight="1"/>
    <row r="3568" ht="18" customHeight="1"/>
    <row r="3569" ht="18" customHeight="1"/>
    <row r="3570" ht="18" customHeight="1"/>
    <row r="3571" ht="18" customHeight="1"/>
    <row r="3572" ht="18" customHeight="1"/>
    <row r="3573" ht="18" customHeight="1"/>
    <row r="3574" ht="18" customHeight="1"/>
    <row r="3575" ht="18" customHeight="1"/>
    <row r="3576" ht="18" customHeight="1"/>
    <row r="3577" ht="18" customHeight="1"/>
    <row r="3578" ht="18" customHeight="1"/>
    <row r="3579" ht="18" customHeight="1"/>
    <row r="3580" ht="18" customHeight="1"/>
    <row r="3581" ht="18" customHeight="1"/>
    <row r="3582" ht="18" customHeight="1"/>
    <row r="3583" ht="18" customHeight="1"/>
    <row r="3584" ht="18" customHeight="1"/>
    <row r="3585" ht="18" customHeight="1"/>
    <row r="3586" ht="18" customHeight="1"/>
    <row r="3587" ht="18" customHeight="1"/>
    <row r="3588" ht="18" customHeight="1"/>
    <row r="3589" ht="18" customHeight="1"/>
    <row r="3590" ht="18" customHeight="1"/>
    <row r="3591" ht="18" customHeight="1"/>
    <row r="3592" ht="18" customHeight="1"/>
    <row r="3593" ht="18" customHeight="1"/>
    <row r="3594" ht="18" customHeight="1"/>
    <row r="3595" ht="18" customHeight="1"/>
    <row r="3596" ht="18" customHeight="1"/>
    <row r="3597" ht="18" customHeight="1"/>
    <row r="3598" ht="18" customHeight="1"/>
    <row r="3599" ht="18" customHeight="1"/>
    <row r="3600" ht="18" customHeight="1"/>
    <row r="3601" ht="18" customHeight="1"/>
    <row r="3602" ht="18" customHeight="1"/>
    <row r="3603" ht="18" customHeight="1"/>
    <row r="3604" ht="18" customHeight="1"/>
    <row r="3605" ht="18" customHeight="1"/>
    <row r="3606" ht="18" customHeight="1"/>
    <row r="3607" ht="18" customHeight="1"/>
    <row r="3608" ht="18" customHeight="1"/>
    <row r="3609" ht="18" customHeight="1"/>
    <row r="3610" ht="18" customHeight="1"/>
    <row r="3611" ht="18" customHeight="1"/>
    <row r="3612" ht="18" customHeight="1"/>
    <row r="3613" ht="18" customHeight="1"/>
    <row r="3614" ht="18" customHeight="1"/>
    <row r="3615" ht="18" customHeight="1"/>
    <row r="3616" ht="18" customHeight="1"/>
    <row r="3617" ht="18" customHeight="1"/>
    <row r="3618" ht="18" customHeight="1"/>
    <row r="3619" ht="18" customHeight="1"/>
    <row r="3620" ht="18" customHeight="1"/>
    <row r="3621" ht="18" customHeight="1"/>
    <row r="3622" ht="18" customHeight="1"/>
    <row r="3623" ht="18" customHeight="1"/>
    <row r="3624" ht="18" customHeight="1"/>
    <row r="3625" ht="18" customHeight="1"/>
    <row r="3626" ht="18" customHeight="1"/>
    <row r="3627" ht="18" customHeight="1"/>
    <row r="3628" ht="18" customHeight="1"/>
    <row r="3629" ht="18" customHeight="1"/>
    <row r="3630" ht="18" customHeight="1"/>
    <row r="3631" ht="18" customHeight="1"/>
    <row r="3632" ht="18" customHeight="1"/>
    <row r="3633" ht="18" customHeight="1"/>
    <row r="3634" ht="18" customHeight="1"/>
    <row r="3635" ht="18" customHeight="1"/>
    <row r="3636" ht="18" customHeight="1"/>
    <row r="3637" ht="18" customHeight="1"/>
    <row r="3638" ht="18" customHeight="1"/>
    <row r="3639" ht="18" customHeight="1"/>
    <row r="3640" ht="18" customHeight="1"/>
    <row r="3641" ht="18" customHeight="1"/>
    <row r="3642" ht="18" customHeight="1"/>
    <row r="3643" ht="18" customHeight="1"/>
    <row r="3644" ht="18" customHeight="1"/>
    <row r="3645" ht="18" customHeight="1"/>
    <row r="3646" ht="18" customHeight="1"/>
    <row r="3647" ht="18" customHeight="1"/>
    <row r="3648" ht="18" customHeight="1"/>
    <row r="3649" ht="18" customHeight="1"/>
    <row r="3650" ht="18" customHeight="1"/>
    <row r="3651" ht="18" customHeight="1"/>
    <row r="3652" ht="18" customHeight="1"/>
    <row r="3653" ht="18" customHeight="1"/>
    <row r="3654" ht="18" customHeight="1"/>
    <row r="3655" ht="18" customHeight="1"/>
    <row r="3656" ht="18" customHeight="1"/>
    <row r="3657" ht="18" customHeight="1"/>
    <row r="3658" ht="18" customHeight="1"/>
    <row r="3659" ht="18" customHeight="1"/>
    <row r="3660" ht="18" customHeight="1"/>
    <row r="3661" ht="18" customHeight="1"/>
    <row r="3662" ht="18" customHeight="1"/>
    <row r="3663" ht="18" customHeight="1"/>
    <row r="3664" ht="18" customHeight="1"/>
    <row r="3665" ht="18" customHeight="1"/>
    <row r="3666" ht="18" customHeight="1"/>
    <row r="3667" ht="18" customHeight="1"/>
    <row r="3668" ht="18" customHeight="1"/>
    <row r="3669" ht="18" customHeight="1"/>
    <row r="3670" ht="18" customHeight="1"/>
    <row r="3671" ht="18" customHeight="1"/>
    <row r="3672" ht="18" customHeight="1"/>
    <row r="3673" ht="18" customHeight="1"/>
    <row r="3674" ht="18" customHeight="1"/>
    <row r="3675" ht="18" customHeight="1"/>
    <row r="3676" ht="18" customHeight="1"/>
    <row r="3677" ht="18" customHeight="1"/>
    <row r="3678" ht="18" customHeight="1"/>
    <row r="3679" ht="18" customHeight="1"/>
    <row r="3680" ht="18" customHeight="1"/>
    <row r="3681" ht="18" customHeight="1"/>
    <row r="3682" ht="18" customHeight="1"/>
    <row r="3683" ht="18" customHeight="1"/>
    <row r="3684" ht="18" customHeight="1"/>
    <row r="3685" ht="18" customHeight="1"/>
    <row r="3686" ht="18" customHeight="1"/>
    <row r="3687" ht="18" customHeight="1"/>
    <row r="3688" ht="18" customHeight="1"/>
    <row r="3689" ht="18" customHeight="1"/>
    <row r="3690" ht="18" customHeight="1"/>
    <row r="3691" ht="18" customHeight="1"/>
    <row r="3692" ht="18" customHeight="1"/>
    <row r="3693" ht="18" customHeight="1"/>
    <row r="3694" ht="18" customHeight="1"/>
    <row r="3695" ht="18" customHeight="1"/>
    <row r="3696" ht="18" customHeight="1"/>
    <row r="3697" ht="18" customHeight="1"/>
    <row r="3698" ht="18" customHeight="1"/>
    <row r="3699" ht="18" customHeight="1"/>
    <row r="3700" ht="18" customHeight="1"/>
    <row r="3701" ht="18" customHeight="1"/>
    <row r="3702" ht="18" customHeight="1"/>
    <row r="3703" ht="18" customHeight="1"/>
    <row r="3704" ht="18" customHeight="1"/>
    <row r="3705" ht="18" customHeight="1"/>
    <row r="3706" ht="18" customHeight="1"/>
    <row r="3707" ht="18" customHeight="1"/>
    <row r="3708" ht="18" customHeight="1"/>
    <row r="3709" ht="18" customHeight="1"/>
    <row r="3710" ht="18" customHeight="1"/>
    <row r="3711" ht="18" customHeight="1"/>
    <row r="3712" ht="18" customHeight="1"/>
    <row r="3713" ht="18" customHeight="1"/>
    <row r="3714" ht="18" customHeight="1"/>
    <row r="3715" ht="18" customHeight="1"/>
    <row r="3716" ht="18" customHeight="1"/>
    <row r="3717" ht="18" customHeight="1"/>
    <row r="3718" ht="18" customHeight="1"/>
    <row r="3719" ht="18" customHeight="1"/>
    <row r="3720" ht="18" customHeight="1"/>
    <row r="3721" ht="18" customHeight="1"/>
    <row r="3722" ht="18" customHeight="1"/>
    <row r="3723" ht="18" customHeight="1"/>
    <row r="3724" ht="18" customHeight="1"/>
    <row r="3725" ht="18" customHeight="1"/>
    <row r="3726" ht="18" customHeight="1"/>
    <row r="3727" ht="18" customHeight="1"/>
    <row r="3728" ht="18" customHeight="1"/>
    <row r="3729" ht="18" customHeight="1"/>
    <row r="3730" ht="18" customHeight="1"/>
    <row r="3731" ht="18" customHeight="1"/>
    <row r="3732" ht="18" customHeight="1"/>
    <row r="3733" ht="18" customHeight="1"/>
    <row r="3734" ht="18" customHeight="1"/>
    <row r="3735" ht="18" customHeight="1"/>
    <row r="3736" ht="18" customHeight="1"/>
    <row r="3737" ht="18" customHeight="1"/>
    <row r="3738" ht="18" customHeight="1"/>
    <row r="3739" ht="18" customHeight="1"/>
    <row r="3740" ht="18" customHeight="1"/>
    <row r="3741" ht="18" customHeight="1"/>
    <row r="3742" ht="18" customHeight="1"/>
    <row r="3743" ht="18" customHeight="1"/>
    <row r="3744" ht="18" customHeight="1"/>
    <row r="3745" ht="18" customHeight="1"/>
    <row r="3746" ht="18" customHeight="1"/>
    <row r="3747" ht="18" customHeight="1"/>
    <row r="3748" ht="18" customHeight="1"/>
    <row r="3749" ht="18" customHeight="1"/>
    <row r="3750" ht="18" customHeight="1"/>
    <row r="3751" ht="18" customHeight="1"/>
    <row r="3752" ht="18" customHeight="1"/>
    <row r="3753" ht="18" customHeight="1"/>
    <row r="3754" ht="18" customHeight="1"/>
    <row r="3755" ht="18" customHeight="1"/>
    <row r="3756" ht="18" customHeight="1"/>
    <row r="3757" ht="18" customHeight="1"/>
    <row r="3758" ht="18" customHeight="1"/>
    <row r="3759" ht="18" customHeight="1"/>
    <row r="3760" ht="18" customHeight="1"/>
    <row r="3761" ht="18" customHeight="1"/>
    <row r="3762" ht="18" customHeight="1"/>
    <row r="3763" ht="18" customHeight="1"/>
    <row r="3764" ht="18" customHeight="1"/>
    <row r="3765" ht="18" customHeight="1"/>
    <row r="3766" ht="18" customHeight="1"/>
    <row r="3767" ht="18" customHeight="1"/>
    <row r="3768" ht="18" customHeight="1"/>
    <row r="3769" ht="18" customHeight="1"/>
    <row r="3770" ht="18" customHeight="1"/>
    <row r="3771" ht="18" customHeight="1"/>
    <row r="3772" ht="18" customHeight="1"/>
    <row r="3773" ht="18" customHeight="1"/>
    <row r="3774" ht="18" customHeight="1"/>
    <row r="3775" ht="18" customHeight="1"/>
    <row r="3776" ht="18" customHeight="1"/>
    <row r="3777" ht="18" customHeight="1"/>
    <row r="3778" ht="18" customHeight="1"/>
    <row r="3779" ht="18" customHeight="1"/>
    <row r="3780" ht="18" customHeight="1"/>
    <row r="3781" ht="18" customHeight="1"/>
    <row r="3782" ht="18" customHeight="1"/>
    <row r="3783" ht="18" customHeight="1"/>
    <row r="3784" ht="18" customHeight="1"/>
    <row r="3785" ht="18" customHeight="1"/>
    <row r="3786" ht="18" customHeight="1"/>
    <row r="3787" ht="18" customHeight="1"/>
    <row r="3788" ht="18" customHeight="1"/>
    <row r="3789" ht="18" customHeight="1"/>
    <row r="3790" ht="18" customHeight="1"/>
    <row r="3791" ht="18" customHeight="1"/>
    <row r="3792" ht="18" customHeight="1"/>
    <row r="3793" ht="18" customHeight="1"/>
    <row r="3794" ht="18" customHeight="1"/>
    <row r="3795" ht="18" customHeight="1"/>
    <row r="3796" ht="18" customHeight="1"/>
    <row r="3797" ht="18" customHeight="1"/>
    <row r="3798" ht="18" customHeight="1"/>
    <row r="3799" ht="18" customHeight="1"/>
    <row r="3800" ht="18" customHeight="1"/>
    <row r="3801" ht="18" customHeight="1"/>
    <row r="3802" ht="18" customHeight="1"/>
    <row r="3803" ht="18" customHeight="1"/>
    <row r="3804" ht="18" customHeight="1"/>
    <row r="3805" ht="18" customHeight="1"/>
    <row r="3806" ht="18" customHeight="1"/>
    <row r="3807" ht="18" customHeight="1"/>
    <row r="3808" ht="18" customHeight="1"/>
    <row r="3809" ht="18" customHeight="1"/>
    <row r="3810" ht="18" customHeight="1"/>
    <row r="3811" ht="18" customHeight="1"/>
    <row r="3812" ht="18" customHeight="1"/>
    <row r="3813" ht="18" customHeight="1"/>
    <row r="3814" ht="18" customHeight="1"/>
    <row r="3815" ht="18" customHeight="1"/>
    <row r="3816" ht="18" customHeight="1"/>
    <row r="3817" ht="18" customHeight="1"/>
    <row r="3818" ht="18" customHeight="1"/>
    <row r="3819" ht="18" customHeight="1"/>
    <row r="3820" ht="18" customHeight="1"/>
    <row r="3821" ht="18" customHeight="1"/>
    <row r="3822" ht="18" customHeight="1"/>
    <row r="3823" ht="18" customHeight="1"/>
    <row r="3824" ht="18" customHeight="1"/>
    <row r="3825" ht="18" customHeight="1"/>
    <row r="3826" ht="18" customHeight="1"/>
    <row r="3827" ht="18" customHeight="1"/>
    <row r="3828" ht="18" customHeight="1"/>
    <row r="3829" ht="18" customHeight="1"/>
    <row r="3830" ht="18" customHeight="1"/>
    <row r="3831" ht="18" customHeight="1"/>
    <row r="3832" ht="18" customHeight="1"/>
    <row r="3833" ht="18" customHeight="1"/>
    <row r="3834" ht="18" customHeight="1"/>
    <row r="3835" ht="18" customHeight="1"/>
    <row r="3836" ht="18" customHeight="1"/>
    <row r="3837" ht="18" customHeight="1"/>
    <row r="3838" ht="18" customHeight="1"/>
    <row r="3839" ht="18" customHeight="1"/>
    <row r="3840" ht="18" customHeight="1"/>
    <row r="3841" ht="18" customHeight="1"/>
    <row r="3842" ht="18" customHeight="1"/>
    <row r="3843" ht="18" customHeight="1"/>
    <row r="3844" ht="18" customHeight="1"/>
    <row r="3845" ht="18" customHeight="1"/>
    <row r="3846" ht="18" customHeight="1"/>
    <row r="3847" ht="18" customHeight="1"/>
    <row r="3848" ht="18" customHeight="1"/>
    <row r="3849" ht="18" customHeight="1"/>
    <row r="3850" ht="18" customHeight="1"/>
    <row r="3851" ht="18" customHeight="1"/>
    <row r="3852" ht="18" customHeight="1"/>
    <row r="3853" ht="18" customHeight="1"/>
    <row r="3854" ht="18" customHeight="1"/>
    <row r="3855" ht="18" customHeight="1"/>
    <row r="3856" ht="18" customHeight="1"/>
    <row r="3857" ht="18" customHeight="1"/>
    <row r="3858" ht="18" customHeight="1"/>
    <row r="3859" ht="18" customHeight="1"/>
    <row r="3860" ht="18" customHeight="1"/>
    <row r="3861" ht="18" customHeight="1"/>
    <row r="3862" ht="18" customHeight="1"/>
    <row r="3863" ht="18" customHeight="1"/>
    <row r="3864" ht="18" customHeight="1"/>
    <row r="3865" ht="18" customHeight="1"/>
    <row r="3866" ht="18" customHeight="1"/>
    <row r="3867" ht="18" customHeight="1"/>
    <row r="3868" ht="18" customHeight="1"/>
    <row r="3869" ht="18" customHeight="1"/>
    <row r="3870" ht="18" customHeight="1"/>
    <row r="3871" ht="18" customHeight="1"/>
    <row r="3872" ht="18" customHeight="1"/>
    <row r="3873" ht="18" customHeight="1"/>
    <row r="3874" ht="18" customHeight="1"/>
    <row r="3875" ht="18" customHeight="1"/>
    <row r="3876" ht="18" customHeight="1"/>
    <row r="3877" ht="18" customHeight="1"/>
    <row r="3878" ht="18" customHeight="1"/>
    <row r="3879" ht="18" customHeight="1"/>
    <row r="3880" ht="18" customHeight="1"/>
    <row r="3881" ht="18" customHeight="1"/>
    <row r="3882" ht="18" customHeight="1"/>
    <row r="3883" ht="18" customHeight="1"/>
    <row r="3884" ht="18" customHeight="1"/>
    <row r="3885" ht="18" customHeight="1"/>
    <row r="3886" ht="18" customHeight="1"/>
    <row r="3887" ht="18" customHeight="1"/>
    <row r="3888" ht="18" customHeight="1"/>
    <row r="3889" ht="18" customHeight="1"/>
    <row r="3890" ht="18" customHeight="1"/>
    <row r="3891" ht="18" customHeight="1"/>
    <row r="3892" ht="18" customHeight="1"/>
    <row r="3893" ht="18" customHeight="1"/>
    <row r="3894" ht="18" customHeight="1"/>
    <row r="3895" ht="18" customHeight="1"/>
    <row r="3896" ht="18" customHeight="1"/>
    <row r="3897" ht="18" customHeight="1"/>
    <row r="3898" ht="18" customHeight="1"/>
    <row r="3899" ht="18" customHeight="1"/>
    <row r="3900" ht="18" customHeight="1"/>
    <row r="3901" ht="18" customHeight="1"/>
    <row r="3902" ht="18" customHeight="1"/>
    <row r="3903" ht="18" customHeight="1"/>
    <row r="3904" ht="18" customHeight="1"/>
    <row r="3905" ht="18" customHeight="1"/>
    <row r="3906" ht="18" customHeight="1"/>
    <row r="3907" ht="18" customHeight="1"/>
    <row r="3908" ht="18" customHeight="1"/>
    <row r="3909" ht="18" customHeight="1"/>
    <row r="3910" ht="18" customHeight="1"/>
    <row r="3911" ht="18" customHeight="1"/>
    <row r="3912" ht="18" customHeight="1"/>
    <row r="3913" ht="18" customHeight="1"/>
    <row r="3914" ht="18" customHeight="1"/>
    <row r="3915" ht="18" customHeight="1"/>
    <row r="3916" ht="18" customHeight="1"/>
    <row r="3917" ht="18" customHeight="1"/>
    <row r="3918" ht="18" customHeight="1"/>
    <row r="3919" ht="18" customHeight="1"/>
    <row r="3920" ht="18" customHeight="1"/>
    <row r="3921" ht="18" customHeight="1"/>
    <row r="3922" ht="18" customHeight="1"/>
    <row r="3923" ht="18" customHeight="1"/>
    <row r="3924" ht="18" customHeight="1"/>
    <row r="3925" ht="18" customHeight="1"/>
    <row r="3926" ht="18" customHeight="1"/>
    <row r="3927" ht="18" customHeight="1"/>
    <row r="3928" ht="18" customHeight="1"/>
    <row r="3929" ht="18" customHeight="1"/>
    <row r="3930" ht="18" customHeight="1"/>
    <row r="3931" ht="18" customHeight="1"/>
    <row r="3932" ht="18" customHeight="1"/>
    <row r="3933" ht="18" customHeight="1"/>
    <row r="3934" ht="18" customHeight="1"/>
    <row r="3935" ht="18" customHeight="1"/>
    <row r="3936" ht="18" customHeight="1"/>
    <row r="3937" ht="18" customHeight="1"/>
    <row r="3938" ht="18" customHeight="1"/>
    <row r="3939" ht="18" customHeight="1"/>
    <row r="3940" ht="18" customHeight="1"/>
    <row r="3941" ht="18" customHeight="1"/>
    <row r="3942" ht="18" customHeight="1"/>
    <row r="3943" ht="18" customHeight="1"/>
    <row r="3944" ht="18" customHeight="1"/>
    <row r="3945" ht="18" customHeight="1"/>
    <row r="3946" ht="18" customHeight="1"/>
    <row r="3947" ht="18" customHeight="1"/>
    <row r="3948" ht="18" customHeight="1"/>
    <row r="3949" ht="18" customHeight="1"/>
    <row r="3950" ht="18" customHeight="1"/>
    <row r="3951" ht="18" customHeight="1"/>
    <row r="3952" ht="18" customHeight="1"/>
    <row r="3953" ht="18" customHeight="1"/>
    <row r="3954" ht="18" customHeight="1"/>
    <row r="3955" ht="18" customHeight="1"/>
    <row r="3956" ht="18" customHeight="1"/>
    <row r="3957" ht="18" customHeight="1"/>
    <row r="3958" ht="18" customHeight="1"/>
    <row r="3959" ht="18" customHeight="1"/>
    <row r="3960" ht="18" customHeight="1"/>
    <row r="3961" ht="18" customHeight="1"/>
    <row r="3962" ht="18" customHeight="1"/>
    <row r="3963" ht="18" customHeight="1"/>
    <row r="3964" ht="18" customHeight="1"/>
    <row r="3965" ht="18" customHeight="1"/>
    <row r="3966" ht="18" customHeight="1"/>
    <row r="3967" ht="18" customHeight="1"/>
    <row r="3968" ht="18" customHeight="1"/>
    <row r="3969" ht="18" customHeight="1"/>
    <row r="3970" ht="18" customHeight="1"/>
    <row r="3971" ht="18" customHeight="1"/>
    <row r="3972" ht="18" customHeight="1"/>
    <row r="3973" ht="18" customHeight="1"/>
    <row r="3974" ht="18" customHeight="1"/>
    <row r="3975" ht="18" customHeight="1"/>
    <row r="3976" ht="18" customHeight="1"/>
    <row r="3977" ht="18" customHeight="1"/>
    <row r="3978" ht="18" customHeight="1"/>
    <row r="3979" ht="18" customHeight="1"/>
    <row r="3980" ht="18" customHeight="1"/>
    <row r="3981" ht="18" customHeight="1"/>
    <row r="3982" ht="18" customHeight="1"/>
    <row r="3983" ht="18" customHeight="1"/>
    <row r="3984" ht="18" customHeight="1"/>
    <row r="3985" ht="18" customHeight="1"/>
    <row r="3986" ht="18" customHeight="1"/>
    <row r="3987" ht="18" customHeight="1"/>
    <row r="3988" ht="18" customHeight="1"/>
    <row r="3989" ht="18" customHeight="1"/>
    <row r="3990" ht="18" customHeight="1"/>
    <row r="3991" ht="18" customHeight="1"/>
    <row r="3992" ht="18" customHeight="1"/>
    <row r="3993" ht="18" customHeight="1"/>
    <row r="3994" ht="18" customHeight="1"/>
    <row r="3995" ht="18" customHeight="1"/>
    <row r="3996" ht="18" customHeight="1"/>
    <row r="3997" ht="18" customHeight="1"/>
    <row r="3998" ht="18" customHeight="1"/>
    <row r="3999" ht="18" customHeight="1"/>
    <row r="4000" ht="18" customHeight="1"/>
    <row r="4001" ht="18" customHeight="1"/>
    <row r="4002" ht="18" customHeight="1"/>
    <row r="4003" ht="18" customHeight="1"/>
    <row r="4004" ht="18" customHeight="1"/>
    <row r="4005" ht="18" customHeight="1"/>
    <row r="4006" ht="18" customHeight="1"/>
    <row r="4007" ht="18" customHeight="1"/>
    <row r="4008" ht="18" customHeight="1"/>
    <row r="4009" ht="18" customHeight="1"/>
    <row r="4010" ht="18" customHeight="1"/>
    <row r="4011" ht="18" customHeight="1"/>
    <row r="4012" ht="18" customHeight="1"/>
    <row r="4013" ht="18" customHeight="1"/>
    <row r="4014" ht="18" customHeight="1"/>
    <row r="4015" ht="18" customHeight="1"/>
    <row r="4016" ht="18" customHeight="1"/>
    <row r="4017" ht="18" customHeight="1"/>
    <row r="4018" ht="18" customHeight="1"/>
    <row r="4019" ht="18" customHeight="1"/>
    <row r="4020" ht="18" customHeight="1"/>
    <row r="4021" ht="18" customHeight="1"/>
    <row r="4022" ht="18" customHeight="1"/>
    <row r="4023" ht="18" customHeight="1"/>
    <row r="4024" ht="18" customHeight="1"/>
    <row r="4025" ht="18" customHeight="1"/>
    <row r="4026" ht="18" customHeight="1"/>
    <row r="4027" ht="18" customHeight="1"/>
    <row r="4028" ht="18" customHeight="1"/>
    <row r="4029" ht="18" customHeight="1"/>
    <row r="4030" ht="18" customHeight="1"/>
    <row r="4031" ht="18" customHeight="1"/>
    <row r="4032" ht="18" customHeight="1"/>
    <row r="4033" ht="18" customHeight="1"/>
    <row r="4034" ht="18" customHeight="1"/>
    <row r="4035" ht="18" customHeight="1"/>
    <row r="4036" ht="18" customHeight="1"/>
    <row r="4037" ht="18" customHeight="1"/>
    <row r="4038" ht="18" customHeight="1"/>
    <row r="4039" ht="18" customHeight="1"/>
    <row r="4040" ht="18" customHeight="1"/>
    <row r="4041" ht="18" customHeight="1"/>
    <row r="4042" ht="18" customHeight="1"/>
    <row r="4043" ht="18" customHeight="1"/>
    <row r="4044" ht="18" customHeight="1"/>
    <row r="4045" ht="18" customHeight="1"/>
    <row r="4046" ht="18" customHeight="1"/>
    <row r="4047" ht="18" customHeight="1"/>
    <row r="4048" ht="18" customHeight="1"/>
    <row r="4049" ht="18" customHeight="1"/>
    <row r="4050" ht="18" customHeight="1"/>
    <row r="4051" ht="18" customHeight="1"/>
    <row r="4052" ht="18" customHeight="1"/>
    <row r="4053" ht="18" customHeight="1"/>
    <row r="4054" ht="18" customHeight="1"/>
    <row r="4055" ht="18" customHeight="1"/>
    <row r="4056" ht="18" customHeight="1"/>
    <row r="4057" ht="18" customHeight="1"/>
    <row r="4058" ht="18" customHeight="1"/>
    <row r="4059" ht="18" customHeight="1"/>
    <row r="4060" ht="18" customHeight="1"/>
    <row r="4061" ht="18" customHeight="1"/>
    <row r="4062" ht="18" customHeight="1"/>
    <row r="4063" ht="18" customHeight="1"/>
    <row r="4064" ht="18" customHeight="1"/>
    <row r="4065" ht="18" customHeight="1"/>
    <row r="4066" ht="18" customHeight="1"/>
    <row r="4067" ht="18" customHeight="1"/>
    <row r="4068" ht="18" customHeight="1"/>
    <row r="4069" ht="18" customHeight="1"/>
    <row r="4070" ht="18" customHeight="1"/>
    <row r="4071" ht="18" customHeight="1"/>
    <row r="4072" ht="18" customHeight="1"/>
    <row r="4073" ht="18" customHeight="1"/>
    <row r="4074" ht="18" customHeight="1"/>
    <row r="4075" ht="18" customHeight="1"/>
    <row r="4076" ht="18" customHeight="1"/>
    <row r="4077" ht="18" customHeight="1"/>
    <row r="4078" ht="18" customHeight="1"/>
    <row r="4079" ht="18" customHeight="1"/>
    <row r="4080" ht="18" customHeight="1"/>
    <row r="4081" ht="18" customHeight="1"/>
    <row r="4082" ht="18" customHeight="1"/>
    <row r="4083" ht="18" customHeight="1"/>
    <row r="4084" ht="18" customHeight="1"/>
    <row r="4085" ht="18" customHeight="1"/>
    <row r="4086" ht="18" customHeight="1"/>
    <row r="4087" ht="18" customHeight="1"/>
    <row r="4088" ht="18" customHeight="1"/>
    <row r="4089" ht="18" customHeight="1"/>
    <row r="4090" ht="18" customHeight="1"/>
    <row r="4091" ht="18" customHeight="1"/>
    <row r="4092" ht="18" customHeight="1"/>
    <row r="4093" ht="18" customHeight="1"/>
    <row r="4094" ht="18" customHeight="1"/>
    <row r="4095" ht="18" customHeight="1"/>
    <row r="4096" ht="18" customHeight="1"/>
    <row r="4097" ht="18" customHeight="1"/>
    <row r="4098" ht="18" customHeight="1"/>
    <row r="4099" ht="18" customHeight="1"/>
    <row r="4100" ht="18" customHeight="1"/>
    <row r="4101" ht="18" customHeight="1"/>
    <row r="4102" ht="18" customHeight="1"/>
    <row r="4103" ht="18" customHeight="1"/>
    <row r="4104" ht="18" customHeight="1"/>
    <row r="4105" ht="18" customHeight="1"/>
    <row r="4106" ht="18" customHeight="1"/>
    <row r="4107" ht="18" customHeight="1"/>
    <row r="4108" ht="18" customHeight="1"/>
    <row r="4109" ht="18" customHeight="1"/>
    <row r="4110" ht="18" customHeight="1"/>
    <row r="4111" ht="18" customHeight="1"/>
    <row r="4112" ht="18" customHeight="1"/>
    <row r="4113" ht="18" customHeight="1"/>
    <row r="4114" ht="18" customHeight="1"/>
    <row r="4115" ht="18" customHeight="1"/>
    <row r="4116" ht="18" customHeight="1"/>
    <row r="4117" ht="18" customHeight="1"/>
    <row r="4118" ht="18" customHeight="1"/>
    <row r="4119" ht="18" customHeight="1"/>
    <row r="4120" ht="18" customHeight="1"/>
    <row r="4121" ht="18" customHeight="1"/>
    <row r="4122" ht="18" customHeight="1"/>
    <row r="4123" ht="18" customHeight="1"/>
    <row r="4124" ht="18" customHeight="1"/>
    <row r="4125" ht="18" customHeight="1"/>
    <row r="4126" ht="18" customHeight="1"/>
    <row r="4127" ht="18" customHeight="1"/>
    <row r="4128" ht="18" customHeight="1"/>
    <row r="4129" ht="18" customHeight="1"/>
    <row r="4130" ht="18" customHeight="1"/>
    <row r="4131" ht="18" customHeight="1"/>
    <row r="4132" ht="18" customHeight="1"/>
    <row r="4133" ht="18" customHeight="1"/>
    <row r="4134" ht="18" customHeight="1"/>
    <row r="4135" ht="18" customHeight="1"/>
    <row r="4136" ht="18" customHeight="1"/>
    <row r="4137" ht="18" customHeight="1"/>
    <row r="4138" ht="18" customHeight="1"/>
    <row r="4139" ht="18" customHeight="1"/>
    <row r="4140" ht="18" customHeight="1"/>
    <row r="4141" ht="18" customHeight="1"/>
    <row r="4142" ht="18" customHeight="1"/>
    <row r="4143" ht="18" customHeight="1"/>
    <row r="4144" ht="18" customHeight="1"/>
    <row r="4145" ht="18" customHeight="1"/>
    <row r="4146" ht="18" customHeight="1"/>
    <row r="4147" ht="18" customHeight="1"/>
    <row r="4148" ht="18" customHeight="1"/>
    <row r="4149" ht="18" customHeight="1"/>
    <row r="4150" ht="18" customHeight="1"/>
    <row r="4151" ht="18" customHeight="1"/>
    <row r="4152" ht="18" customHeight="1"/>
    <row r="4153" ht="18" customHeight="1"/>
    <row r="4154" ht="18" customHeight="1"/>
    <row r="4155" ht="18" customHeight="1"/>
    <row r="4156" ht="18" customHeight="1"/>
    <row r="4157" ht="18" customHeight="1"/>
    <row r="4158" ht="18" customHeight="1"/>
    <row r="4159" ht="18" customHeight="1"/>
    <row r="4160" ht="18" customHeight="1"/>
    <row r="4161" ht="18" customHeight="1"/>
    <row r="4162" ht="18" customHeight="1"/>
    <row r="4163" ht="18" customHeight="1"/>
    <row r="4164" ht="18" customHeight="1"/>
    <row r="4165" ht="18" customHeight="1"/>
    <row r="4166" ht="18" customHeight="1"/>
    <row r="4167" ht="18" customHeight="1"/>
    <row r="4168" ht="18" customHeight="1"/>
    <row r="4169" ht="18" customHeight="1"/>
    <row r="4170" ht="18" customHeight="1"/>
    <row r="4171" ht="18" customHeight="1"/>
    <row r="4172" ht="18" customHeight="1"/>
    <row r="4173" ht="18" customHeight="1"/>
    <row r="4174" ht="18" customHeight="1"/>
    <row r="4175" ht="18" customHeight="1"/>
    <row r="4176" ht="18" customHeight="1"/>
    <row r="4177" ht="18" customHeight="1"/>
    <row r="4178" ht="18" customHeight="1"/>
    <row r="4179" ht="18" customHeight="1"/>
    <row r="4180" ht="18" customHeight="1"/>
    <row r="4181" ht="18" customHeight="1"/>
    <row r="4182" ht="18" customHeight="1"/>
    <row r="4183" ht="18" customHeight="1"/>
    <row r="4184" ht="18" customHeight="1"/>
    <row r="4185" ht="18" customHeight="1"/>
    <row r="4186" ht="18" customHeight="1"/>
    <row r="4187" ht="18" customHeight="1"/>
    <row r="4188" ht="18" customHeight="1"/>
    <row r="4189" ht="18" customHeight="1"/>
    <row r="4190" ht="18" customHeight="1"/>
    <row r="4191" ht="18" customHeight="1"/>
    <row r="4192" ht="18" customHeight="1"/>
    <row r="4193" ht="18" customHeight="1"/>
    <row r="4194" ht="18" customHeight="1"/>
    <row r="4195" ht="18" customHeight="1"/>
    <row r="4196" ht="18" customHeight="1"/>
    <row r="4197" ht="18" customHeight="1"/>
    <row r="4198" ht="18" customHeight="1"/>
    <row r="4199" ht="18" customHeight="1"/>
    <row r="4200" ht="18" customHeight="1"/>
    <row r="4201" ht="18" customHeight="1"/>
    <row r="4202" ht="18" customHeight="1"/>
    <row r="4203" ht="18" customHeight="1"/>
    <row r="4204" ht="18" customHeight="1"/>
    <row r="4205" ht="18" customHeight="1"/>
    <row r="4206" ht="18" customHeight="1"/>
    <row r="4207" ht="18" customHeight="1"/>
    <row r="4208" ht="18" customHeight="1"/>
    <row r="4209" ht="18" customHeight="1"/>
    <row r="4210" ht="18" customHeight="1"/>
    <row r="4211" ht="18" customHeight="1"/>
    <row r="4212" ht="18" customHeight="1"/>
    <row r="4213" ht="18" customHeight="1"/>
    <row r="4214" ht="18" customHeight="1"/>
    <row r="4215" ht="18" customHeight="1"/>
    <row r="4216" ht="18" customHeight="1"/>
    <row r="4217" ht="18" customHeight="1"/>
    <row r="4218" ht="18" customHeight="1"/>
    <row r="4219" ht="18" customHeight="1"/>
    <row r="4220" ht="18" customHeight="1"/>
    <row r="4221" ht="18" customHeight="1"/>
    <row r="4222" ht="18" customHeight="1"/>
    <row r="4223" ht="18" customHeight="1"/>
    <row r="4224" ht="18" customHeight="1"/>
    <row r="4225" ht="18" customHeight="1"/>
    <row r="4226" ht="18" customHeight="1"/>
    <row r="4227" ht="18" customHeight="1"/>
    <row r="4228" ht="18" customHeight="1"/>
    <row r="4229" ht="18" customHeight="1"/>
    <row r="4230" ht="18" customHeight="1"/>
    <row r="4231" ht="18" customHeight="1"/>
    <row r="4232" ht="18" customHeight="1"/>
    <row r="4233" ht="18" customHeight="1"/>
    <row r="4234" ht="18" customHeight="1"/>
    <row r="4235" ht="18" customHeight="1"/>
    <row r="4236" ht="18" customHeight="1"/>
    <row r="4237" ht="18" customHeight="1"/>
    <row r="4238" ht="18" customHeight="1"/>
    <row r="4239" ht="18" customHeight="1"/>
    <row r="4240" ht="18" customHeight="1"/>
    <row r="4241" ht="18" customHeight="1"/>
    <row r="4242" ht="18" customHeight="1"/>
    <row r="4243" ht="18" customHeight="1"/>
    <row r="4244" ht="18" customHeight="1"/>
    <row r="4245" ht="18" customHeight="1"/>
    <row r="4246" ht="18" customHeight="1"/>
    <row r="4247" ht="18" customHeight="1"/>
    <row r="4248" ht="18" customHeight="1"/>
    <row r="4249" ht="18" customHeight="1"/>
    <row r="4250" ht="18" customHeight="1"/>
    <row r="4251" ht="18" customHeight="1"/>
    <row r="4252" ht="18" customHeight="1"/>
    <row r="4253" ht="18" customHeight="1"/>
    <row r="4254" ht="18" customHeight="1"/>
    <row r="4255" ht="18" customHeight="1"/>
    <row r="4256" ht="18" customHeight="1"/>
    <row r="4257" ht="18" customHeight="1"/>
    <row r="4258" ht="18" customHeight="1"/>
    <row r="4259" ht="18" customHeight="1"/>
    <row r="4260" ht="18" customHeight="1"/>
    <row r="4261" ht="18" customHeight="1"/>
    <row r="4262" ht="18" customHeight="1"/>
    <row r="4263" ht="18" customHeight="1"/>
    <row r="4264" ht="18" customHeight="1"/>
    <row r="4265" ht="18" customHeight="1"/>
    <row r="4266" ht="18" customHeight="1"/>
    <row r="4267" ht="18" customHeight="1"/>
    <row r="4268" ht="18" customHeight="1"/>
    <row r="4269" ht="18" customHeight="1"/>
    <row r="4270" ht="18" customHeight="1"/>
    <row r="4271" ht="18" customHeight="1"/>
    <row r="4272" ht="18" customHeight="1"/>
    <row r="4273" ht="18" customHeight="1"/>
    <row r="4274" ht="18" customHeight="1"/>
    <row r="4275" ht="18" customHeight="1"/>
    <row r="4276" ht="18" customHeight="1"/>
    <row r="4277" ht="18" customHeight="1"/>
    <row r="4278" ht="18" customHeight="1"/>
    <row r="4279" ht="18" customHeight="1"/>
    <row r="4280" ht="18" customHeight="1"/>
    <row r="4281" ht="18" customHeight="1"/>
    <row r="4282" ht="18" customHeight="1"/>
    <row r="4283" ht="18" customHeight="1"/>
    <row r="4284" ht="18" customHeight="1"/>
    <row r="4285" ht="18" customHeight="1"/>
    <row r="4286" ht="18" customHeight="1"/>
    <row r="4287" ht="18" customHeight="1"/>
    <row r="4288" ht="18" customHeight="1"/>
    <row r="4289" ht="18" customHeight="1"/>
    <row r="4290" ht="18" customHeight="1"/>
    <row r="4291" ht="18" customHeight="1"/>
    <row r="4292" ht="18" customHeight="1"/>
    <row r="4293" ht="18" customHeight="1"/>
    <row r="4294" ht="18" customHeight="1"/>
    <row r="4295" ht="18" customHeight="1"/>
    <row r="4296" ht="18" customHeight="1"/>
    <row r="4297" ht="18" customHeight="1"/>
    <row r="4298" ht="18" customHeight="1"/>
    <row r="4299" ht="18" customHeight="1"/>
    <row r="4300" ht="18" customHeight="1"/>
    <row r="4301" ht="18" customHeight="1"/>
    <row r="4302" ht="18" customHeight="1"/>
    <row r="4303" ht="18" customHeight="1"/>
    <row r="4304" ht="18" customHeight="1"/>
    <row r="4305" ht="18" customHeight="1"/>
    <row r="4306" ht="18" customHeight="1"/>
    <row r="4307" ht="18" customHeight="1"/>
    <row r="4308" ht="18" customHeight="1"/>
    <row r="4309" ht="18" customHeight="1"/>
    <row r="4310" ht="18" customHeight="1"/>
    <row r="4311" ht="18" customHeight="1"/>
    <row r="4312" ht="18" customHeight="1"/>
    <row r="4313" ht="18" customHeight="1"/>
    <row r="4314" ht="18" customHeight="1"/>
    <row r="4315" ht="18" customHeight="1"/>
    <row r="4316" ht="18" customHeight="1"/>
    <row r="4317" ht="18" customHeight="1"/>
    <row r="4318" ht="18" customHeight="1"/>
    <row r="4319" ht="18" customHeight="1"/>
    <row r="4320" ht="18" customHeight="1"/>
    <row r="4321" ht="18" customHeight="1"/>
    <row r="4322" ht="18" customHeight="1"/>
    <row r="4323" ht="18" customHeight="1"/>
    <row r="4324" ht="18" customHeight="1"/>
    <row r="4325" ht="18" customHeight="1"/>
    <row r="4326" ht="18" customHeight="1"/>
    <row r="4327" ht="18" customHeight="1"/>
    <row r="4328" ht="18" customHeight="1"/>
    <row r="4329" ht="18" customHeight="1"/>
    <row r="4330" ht="18" customHeight="1"/>
    <row r="4331" ht="18" customHeight="1"/>
    <row r="4332" ht="18" customHeight="1"/>
    <row r="4333" ht="18" customHeight="1"/>
    <row r="4334" ht="18" customHeight="1"/>
    <row r="4335" ht="18" customHeight="1"/>
    <row r="4336" ht="18" customHeight="1"/>
    <row r="4337" ht="18" customHeight="1"/>
    <row r="4338" ht="18" customHeight="1"/>
    <row r="4339" ht="18" customHeight="1"/>
    <row r="4340" ht="18" customHeight="1"/>
    <row r="4341" ht="18" customHeight="1"/>
    <row r="4342" ht="18" customHeight="1"/>
    <row r="4343" ht="18" customHeight="1"/>
    <row r="4344" ht="18" customHeight="1"/>
    <row r="4345" ht="18" customHeight="1"/>
    <row r="4346" ht="18" customHeight="1"/>
    <row r="4347" ht="18" customHeight="1"/>
    <row r="4348" ht="18" customHeight="1"/>
    <row r="4349" ht="18" customHeight="1"/>
    <row r="4350" ht="18" customHeight="1"/>
    <row r="4351" ht="18" customHeight="1"/>
    <row r="4352" ht="18" customHeight="1"/>
    <row r="4353" ht="18" customHeight="1"/>
    <row r="4354" ht="18" customHeight="1"/>
    <row r="4355" ht="18" customHeight="1"/>
    <row r="4356" ht="18" customHeight="1"/>
    <row r="4357" ht="18" customHeight="1"/>
    <row r="4358" ht="18" customHeight="1"/>
    <row r="4359" ht="18" customHeight="1"/>
    <row r="4360" ht="18" customHeight="1"/>
    <row r="4361" ht="18" customHeight="1"/>
    <row r="4362" ht="18" customHeight="1"/>
    <row r="4363" ht="18" customHeight="1"/>
    <row r="4364" ht="18" customHeight="1"/>
    <row r="4365" ht="18" customHeight="1"/>
    <row r="4366" ht="18" customHeight="1"/>
    <row r="4367" ht="18" customHeight="1"/>
    <row r="4368" ht="18" customHeight="1"/>
    <row r="4369" ht="18" customHeight="1"/>
    <row r="4370" ht="18" customHeight="1"/>
    <row r="4371" ht="18" customHeight="1"/>
    <row r="4372" ht="18" customHeight="1"/>
    <row r="4373" ht="18" customHeight="1"/>
    <row r="4374" ht="18" customHeight="1"/>
    <row r="4375" ht="18" customHeight="1"/>
    <row r="4376" ht="18" customHeight="1"/>
    <row r="4377" ht="18" customHeight="1"/>
    <row r="4378" ht="18" customHeight="1"/>
    <row r="4379" ht="18" customHeight="1"/>
    <row r="4380" ht="18" customHeight="1"/>
    <row r="4381" ht="18" customHeight="1"/>
    <row r="4382" ht="18" customHeight="1"/>
    <row r="4383" ht="18" customHeight="1"/>
    <row r="4384" ht="18" customHeight="1"/>
    <row r="4385" ht="18" customHeight="1"/>
    <row r="4386" ht="18" customHeight="1"/>
    <row r="4387" ht="18" customHeight="1"/>
    <row r="4388" ht="18" customHeight="1"/>
    <row r="4389" ht="18" customHeight="1"/>
    <row r="4390" ht="18" customHeight="1"/>
    <row r="4391" ht="18" customHeight="1"/>
    <row r="4392" ht="18" customHeight="1"/>
    <row r="4393" ht="18" customHeight="1"/>
    <row r="4394" ht="18" customHeight="1"/>
    <row r="4395" ht="18" customHeight="1"/>
    <row r="4396" ht="18" customHeight="1"/>
    <row r="4397" ht="18" customHeight="1"/>
    <row r="4398" ht="18" customHeight="1"/>
    <row r="4399" ht="18" customHeight="1"/>
    <row r="4400" ht="18" customHeight="1"/>
    <row r="4401" ht="18" customHeight="1"/>
    <row r="4402" ht="18" customHeight="1"/>
    <row r="4403" ht="18" customHeight="1"/>
    <row r="4404" ht="18" customHeight="1"/>
    <row r="4405" ht="18" customHeight="1"/>
    <row r="4406" ht="18" customHeight="1"/>
    <row r="4407" ht="18" customHeight="1"/>
    <row r="4408" ht="18" customHeight="1"/>
    <row r="4409" ht="18" customHeight="1"/>
    <row r="4410" ht="18" customHeight="1"/>
    <row r="4411" ht="18" customHeight="1"/>
    <row r="4412" ht="18" customHeight="1"/>
    <row r="4413" ht="18" customHeight="1"/>
    <row r="4414" ht="18" customHeight="1"/>
    <row r="4415" ht="18" customHeight="1"/>
    <row r="4416" ht="18" customHeight="1"/>
    <row r="4417" ht="18" customHeight="1"/>
    <row r="4418" ht="18" customHeight="1"/>
    <row r="4419" ht="18" customHeight="1"/>
    <row r="4420" ht="18" customHeight="1"/>
    <row r="4421" ht="18" customHeight="1"/>
    <row r="4422" ht="18" customHeight="1"/>
    <row r="4423" ht="18" customHeight="1"/>
    <row r="4424" ht="18" customHeight="1"/>
    <row r="4425" ht="18" customHeight="1"/>
    <row r="4426" ht="18" customHeight="1"/>
    <row r="4427" ht="18" customHeight="1"/>
    <row r="4428" ht="18" customHeight="1"/>
    <row r="4429" ht="18" customHeight="1"/>
    <row r="4430" ht="18" customHeight="1"/>
    <row r="4431" ht="18" customHeight="1"/>
    <row r="4432" ht="18" customHeight="1"/>
    <row r="4433" ht="18" customHeight="1"/>
    <row r="4434" ht="18" customHeight="1"/>
    <row r="4435" ht="18" customHeight="1"/>
    <row r="4436" ht="18" customHeight="1"/>
    <row r="4437" ht="18" customHeight="1"/>
    <row r="4438" ht="18" customHeight="1"/>
    <row r="4439" ht="18" customHeight="1"/>
    <row r="4440" ht="18" customHeight="1"/>
    <row r="4441" ht="18" customHeight="1"/>
    <row r="4442" ht="18" customHeight="1"/>
    <row r="4443" ht="18" customHeight="1"/>
    <row r="4444" ht="18" customHeight="1"/>
    <row r="4445" ht="18" customHeight="1"/>
    <row r="4446" ht="18" customHeight="1"/>
    <row r="4447" ht="18" customHeight="1"/>
    <row r="4448" ht="18" customHeight="1"/>
    <row r="4449" ht="18" customHeight="1"/>
    <row r="4450" ht="18" customHeight="1"/>
    <row r="4451" ht="18" customHeight="1"/>
    <row r="4452" ht="18" customHeight="1"/>
    <row r="4453" ht="18" customHeight="1"/>
    <row r="4454" ht="18" customHeight="1"/>
    <row r="4455" ht="18" customHeight="1"/>
    <row r="4456" ht="18" customHeight="1"/>
    <row r="4457" ht="18" customHeight="1"/>
    <row r="4458" ht="18" customHeight="1"/>
    <row r="4459" ht="18" customHeight="1"/>
    <row r="4460" ht="18" customHeight="1"/>
    <row r="4461" ht="18" customHeight="1"/>
    <row r="4462" ht="18" customHeight="1"/>
    <row r="4463" ht="18" customHeight="1"/>
    <row r="4464" ht="18" customHeight="1"/>
    <row r="4465" ht="18" customHeight="1"/>
    <row r="4466" ht="18" customHeight="1"/>
    <row r="4467" ht="18" customHeight="1"/>
    <row r="4468" ht="18" customHeight="1"/>
    <row r="4469" ht="18" customHeight="1"/>
    <row r="4470" ht="18" customHeight="1"/>
    <row r="4471" ht="18" customHeight="1"/>
    <row r="4472" ht="18" customHeight="1"/>
    <row r="4473" ht="18" customHeight="1"/>
    <row r="4474" ht="18" customHeight="1"/>
    <row r="4475" ht="18" customHeight="1"/>
    <row r="4476" ht="18" customHeight="1"/>
    <row r="4477" ht="18" customHeight="1"/>
    <row r="4478" ht="18" customHeight="1"/>
    <row r="4479" ht="18" customHeight="1"/>
    <row r="4480" ht="18" customHeight="1"/>
    <row r="4481" ht="18" customHeight="1"/>
    <row r="4482" ht="18" customHeight="1"/>
    <row r="4483" ht="18" customHeight="1"/>
    <row r="4484" ht="18" customHeight="1"/>
    <row r="4485" ht="18" customHeight="1"/>
    <row r="4486" ht="18" customHeight="1"/>
    <row r="4487" ht="18" customHeight="1"/>
    <row r="4488" ht="18" customHeight="1"/>
    <row r="4489" ht="18" customHeight="1"/>
    <row r="4490" ht="18" customHeight="1"/>
    <row r="4491" ht="18" customHeight="1"/>
    <row r="4492" ht="18" customHeight="1"/>
    <row r="4493" ht="18" customHeight="1"/>
    <row r="4494" ht="18" customHeight="1"/>
    <row r="4495" ht="18" customHeight="1"/>
    <row r="4496" ht="18" customHeight="1"/>
    <row r="4497" ht="18" customHeight="1"/>
    <row r="4498" ht="18" customHeight="1"/>
    <row r="4499" ht="18" customHeight="1"/>
    <row r="4500" ht="18" customHeight="1"/>
    <row r="4501" ht="18" customHeight="1"/>
    <row r="4502" ht="18" customHeight="1"/>
    <row r="4503" ht="18" customHeight="1"/>
    <row r="4504" ht="18" customHeight="1"/>
    <row r="4505" ht="18" customHeight="1"/>
    <row r="4506" ht="18" customHeight="1"/>
    <row r="4507" ht="18" customHeight="1"/>
    <row r="4508" ht="18" customHeight="1"/>
    <row r="4509" ht="18" customHeight="1"/>
    <row r="4510" ht="18" customHeight="1"/>
    <row r="4511" ht="18" customHeight="1"/>
    <row r="4512" ht="18" customHeight="1"/>
    <row r="4513" ht="18" customHeight="1"/>
    <row r="4514" ht="18" customHeight="1"/>
    <row r="4515" ht="18" customHeight="1"/>
    <row r="4516" ht="18" customHeight="1"/>
    <row r="4517" ht="18" customHeight="1"/>
    <row r="4518" ht="18" customHeight="1"/>
    <row r="4519" ht="18" customHeight="1"/>
    <row r="4520" ht="18" customHeight="1"/>
    <row r="4521" ht="18" customHeight="1"/>
    <row r="4522" ht="18" customHeight="1"/>
    <row r="4523" ht="18" customHeight="1"/>
    <row r="4524" ht="18" customHeight="1"/>
    <row r="4525" ht="18" customHeight="1"/>
    <row r="4526" ht="18" customHeight="1"/>
    <row r="4527" ht="18" customHeight="1"/>
    <row r="4528" ht="18" customHeight="1"/>
    <row r="4529" ht="18" customHeight="1"/>
    <row r="4530" ht="18" customHeight="1"/>
    <row r="4531" ht="18" customHeight="1"/>
    <row r="4532" ht="18" customHeight="1"/>
    <row r="4533" ht="18" customHeight="1"/>
    <row r="4534" ht="18" customHeight="1"/>
    <row r="4535" ht="18" customHeight="1"/>
    <row r="4536" ht="18" customHeight="1"/>
    <row r="4537" ht="18" customHeight="1"/>
    <row r="4538" ht="18" customHeight="1"/>
    <row r="4539" ht="18" customHeight="1"/>
    <row r="4540" ht="18" customHeight="1"/>
    <row r="4541" ht="18" customHeight="1"/>
    <row r="4542" ht="18" customHeight="1"/>
    <row r="4543" ht="18" customHeight="1"/>
    <row r="4544" ht="18" customHeight="1"/>
    <row r="4545" ht="18" customHeight="1"/>
    <row r="4546" ht="18" customHeight="1"/>
    <row r="4547" ht="18" customHeight="1"/>
    <row r="4548" ht="18" customHeight="1"/>
    <row r="4549" ht="18" customHeight="1"/>
    <row r="4550" ht="18" customHeight="1"/>
    <row r="4551" ht="18" customHeight="1"/>
    <row r="4552" ht="18" customHeight="1"/>
    <row r="4553" ht="18" customHeight="1"/>
    <row r="4554" ht="18" customHeight="1"/>
    <row r="4555" ht="18" customHeight="1"/>
    <row r="4556" ht="18" customHeight="1"/>
    <row r="4557" ht="18" customHeight="1"/>
    <row r="4558" ht="18" customHeight="1"/>
    <row r="4559" ht="18" customHeight="1"/>
    <row r="4560" ht="18" customHeight="1"/>
    <row r="4561" ht="18" customHeight="1"/>
    <row r="4562" ht="18" customHeight="1"/>
    <row r="4563" ht="18" customHeight="1"/>
    <row r="4564" ht="18" customHeight="1"/>
    <row r="4565" ht="18" customHeight="1"/>
    <row r="4566" ht="18" customHeight="1"/>
    <row r="4567" ht="18" customHeight="1"/>
    <row r="4568" ht="18" customHeight="1"/>
    <row r="4569" ht="18" customHeight="1"/>
    <row r="4570" ht="18" customHeight="1"/>
    <row r="4571" ht="18" customHeight="1"/>
    <row r="4572" ht="18" customHeight="1"/>
    <row r="4573" ht="18" customHeight="1"/>
    <row r="4574" ht="18" customHeight="1"/>
    <row r="4575" ht="18" customHeight="1"/>
    <row r="4576" ht="18" customHeight="1"/>
    <row r="4577" ht="18" customHeight="1"/>
    <row r="4578" ht="18" customHeight="1"/>
    <row r="4579" ht="18" customHeight="1"/>
    <row r="4580" ht="18" customHeight="1"/>
    <row r="4581" ht="18" customHeight="1"/>
    <row r="4582" ht="18" customHeight="1"/>
    <row r="4583" ht="18" customHeight="1"/>
    <row r="4584" ht="18" customHeight="1"/>
    <row r="4585" ht="18" customHeight="1"/>
    <row r="4586" ht="18" customHeight="1"/>
    <row r="4587" ht="18" customHeight="1"/>
    <row r="4588" ht="18" customHeight="1"/>
    <row r="4589" ht="18" customHeight="1"/>
    <row r="4590" ht="18" customHeight="1"/>
    <row r="4591" ht="18" customHeight="1"/>
    <row r="4592" ht="18" customHeight="1"/>
    <row r="4593" ht="18" customHeight="1"/>
    <row r="4594" ht="18" customHeight="1"/>
    <row r="4595" ht="18" customHeight="1"/>
    <row r="4596" ht="18" customHeight="1"/>
    <row r="4597" ht="18" customHeight="1"/>
    <row r="4598" ht="18" customHeight="1"/>
    <row r="4599" ht="18" customHeight="1"/>
    <row r="4600" ht="18" customHeight="1"/>
    <row r="4601" ht="18" customHeight="1"/>
    <row r="4602" ht="18" customHeight="1"/>
    <row r="4603" ht="18" customHeight="1"/>
    <row r="4604" ht="18" customHeight="1"/>
    <row r="4605" ht="18" customHeight="1"/>
    <row r="4606" ht="18" customHeight="1"/>
    <row r="4607" ht="18" customHeight="1"/>
    <row r="4608" ht="18" customHeight="1"/>
    <row r="4609" ht="18" customHeight="1"/>
    <row r="4610" ht="18" customHeight="1"/>
    <row r="4611" ht="18" customHeight="1"/>
    <row r="4612" ht="18" customHeight="1"/>
    <row r="4613" ht="18" customHeight="1"/>
    <row r="4614" ht="18" customHeight="1"/>
    <row r="4615" ht="18" customHeight="1"/>
    <row r="4616" ht="18" customHeight="1"/>
    <row r="4617" ht="18" customHeight="1"/>
    <row r="4618" ht="18" customHeight="1"/>
    <row r="4619" ht="18" customHeight="1"/>
    <row r="4620" ht="18" customHeight="1"/>
    <row r="4621" ht="18" customHeight="1"/>
    <row r="4622" ht="18" customHeight="1"/>
    <row r="4623" ht="18" customHeight="1"/>
    <row r="4624" ht="18" customHeight="1"/>
    <row r="4625" ht="18" customHeight="1"/>
    <row r="4626" ht="18" customHeight="1"/>
    <row r="4627" ht="18" customHeight="1"/>
    <row r="4628" ht="18" customHeight="1"/>
    <row r="4629" ht="18" customHeight="1"/>
    <row r="4630" ht="18" customHeight="1"/>
    <row r="4631" ht="18" customHeight="1"/>
    <row r="4632" ht="18" customHeight="1"/>
    <row r="4633" ht="18" customHeight="1"/>
    <row r="4634" ht="18" customHeight="1"/>
    <row r="4635" ht="18" customHeight="1"/>
    <row r="4636" ht="18" customHeight="1"/>
    <row r="4637" ht="18" customHeight="1"/>
    <row r="4638" ht="18" customHeight="1"/>
    <row r="4639" ht="18" customHeight="1"/>
    <row r="4640" ht="18" customHeight="1"/>
    <row r="4641" ht="18" customHeight="1"/>
    <row r="4642" ht="18" customHeight="1"/>
    <row r="4643" ht="18" customHeight="1"/>
    <row r="4644" ht="18" customHeight="1"/>
    <row r="4645" ht="18" customHeight="1"/>
    <row r="4646" ht="18" customHeight="1"/>
    <row r="4647" ht="18" customHeight="1"/>
    <row r="4648" ht="18" customHeight="1"/>
    <row r="4649" ht="18" customHeight="1"/>
    <row r="4650" ht="18" customHeight="1"/>
    <row r="4651" ht="18" customHeight="1"/>
    <row r="4652" ht="18" customHeight="1"/>
    <row r="4653" ht="18" customHeight="1"/>
    <row r="4654" ht="18" customHeight="1"/>
    <row r="4655" ht="18" customHeight="1"/>
    <row r="4656" ht="18" customHeight="1"/>
    <row r="4657" ht="18" customHeight="1"/>
    <row r="4658" ht="18" customHeight="1"/>
    <row r="4659" ht="18" customHeight="1"/>
    <row r="4660" ht="18" customHeight="1"/>
    <row r="4661" ht="18" customHeight="1"/>
    <row r="4662" ht="18" customHeight="1"/>
    <row r="4663" ht="18" customHeight="1"/>
    <row r="4664" ht="18" customHeight="1"/>
    <row r="4665" ht="18" customHeight="1"/>
    <row r="4666" ht="18" customHeight="1"/>
    <row r="4667" ht="18" customHeight="1"/>
    <row r="4668" ht="18" customHeight="1"/>
    <row r="4669" ht="18" customHeight="1"/>
    <row r="4670" ht="18" customHeight="1"/>
    <row r="4671" ht="18" customHeight="1"/>
    <row r="4672" ht="18" customHeight="1"/>
    <row r="4673" ht="18" customHeight="1"/>
    <row r="4674" ht="18" customHeight="1"/>
    <row r="4675" ht="18" customHeight="1"/>
    <row r="4676" ht="18" customHeight="1"/>
    <row r="4677" ht="18" customHeight="1"/>
    <row r="4678" ht="18" customHeight="1"/>
    <row r="4679" ht="18" customHeight="1"/>
    <row r="4680" ht="18" customHeight="1"/>
    <row r="4681" ht="18" customHeight="1"/>
    <row r="4682" ht="18" customHeight="1"/>
    <row r="4683" ht="18" customHeight="1"/>
    <row r="4684" ht="18" customHeight="1"/>
    <row r="4685" ht="18" customHeight="1"/>
    <row r="4686" ht="18" customHeight="1"/>
    <row r="4687" ht="18" customHeight="1"/>
    <row r="4688" ht="18" customHeight="1"/>
    <row r="4689" ht="18" customHeight="1"/>
    <row r="4690" ht="18" customHeight="1"/>
    <row r="4691" ht="18" customHeight="1"/>
    <row r="4692" ht="18" customHeight="1"/>
    <row r="4693" ht="18" customHeight="1"/>
    <row r="4694" ht="18" customHeight="1"/>
    <row r="4695" ht="18" customHeight="1"/>
    <row r="4696" ht="18" customHeight="1"/>
    <row r="4697" ht="18" customHeight="1"/>
    <row r="4698" ht="18" customHeight="1"/>
    <row r="4699" ht="18" customHeight="1"/>
    <row r="4700" ht="18" customHeight="1"/>
    <row r="4701" ht="18" customHeight="1"/>
    <row r="4702" ht="18" customHeight="1"/>
    <row r="4703" ht="18" customHeight="1"/>
    <row r="4704" ht="18" customHeight="1"/>
    <row r="4705" ht="18" customHeight="1"/>
    <row r="4706" ht="18" customHeight="1"/>
    <row r="4707" ht="18" customHeight="1"/>
    <row r="4708" ht="18" customHeight="1"/>
    <row r="4709" ht="18" customHeight="1"/>
    <row r="4710" ht="18" customHeight="1"/>
    <row r="4711" ht="18" customHeight="1"/>
    <row r="4712" ht="18" customHeight="1"/>
    <row r="4713" ht="18" customHeight="1"/>
    <row r="4714" ht="18" customHeight="1"/>
    <row r="4715" ht="18" customHeight="1"/>
    <row r="4716" ht="18" customHeight="1"/>
    <row r="4717" ht="18" customHeight="1"/>
    <row r="4718" ht="18" customHeight="1"/>
    <row r="4719" ht="18" customHeight="1"/>
    <row r="4720" ht="18" customHeight="1"/>
    <row r="4721" ht="18" customHeight="1"/>
    <row r="4722" ht="18" customHeight="1"/>
    <row r="4723" ht="18" customHeight="1"/>
    <row r="4724" ht="18" customHeight="1"/>
    <row r="4725" ht="18" customHeight="1"/>
    <row r="4726" ht="18" customHeight="1"/>
    <row r="4727" ht="18" customHeight="1"/>
    <row r="4728" ht="18" customHeight="1"/>
    <row r="4729" ht="18" customHeight="1"/>
    <row r="4730" ht="18" customHeight="1"/>
    <row r="4731" ht="18" customHeight="1"/>
    <row r="4732" ht="18" customHeight="1"/>
    <row r="4733" ht="18" customHeight="1"/>
    <row r="4734" ht="18" customHeight="1"/>
    <row r="4735" ht="18" customHeight="1"/>
    <row r="4736" ht="18" customHeight="1"/>
    <row r="4737" ht="18" customHeight="1"/>
    <row r="4738" ht="18" customHeight="1"/>
    <row r="4739" ht="18" customHeight="1"/>
    <row r="4740" ht="18" customHeight="1"/>
    <row r="4741" ht="18" customHeight="1"/>
    <row r="4742" ht="18" customHeight="1"/>
    <row r="4743" ht="18" customHeight="1"/>
    <row r="4744" ht="18" customHeight="1"/>
    <row r="4745" ht="18" customHeight="1"/>
    <row r="4746" ht="18" customHeight="1"/>
    <row r="4747" ht="18" customHeight="1"/>
    <row r="4748" ht="18" customHeight="1"/>
    <row r="4749" ht="18" customHeight="1"/>
    <row r="4750" ht="18" customHeight="1"/>
    <row r="4751" ht="18" customHeight="1"/>
    <row r="4752" ht="18" customHeight="1"/>
    <row r="4753" ht="18" customHeight="1"/>
    <row r="4754" ht="18" customHeight="1"/>
    <row r="4755" ht="18" customHeight="1"/>
    <row r="4756" ht="18" customHeight="1"/>
    <row r="4757" ht="18" customHeight="1"/>
    <row r="4758" ht="18" customHeight="1"/>
    <row r="4759" ht="18" customHeight="1"/>
    <row r="4760" ht="18" customHeight="1"/>
    <row r="4761" ht="18" customHeight="1"/>
    <row r="4762" ht="18" customHeight="1"/>
    <row r="4763" ht="18" customHeight="1"/>
    <row r="4764" ht="18" customHeight="1"/>
    <row r="4765" ht="18" customHeight="1"/>
    <row r="4766" ht="18" customHeight="1"/>
    <row r="4767" ht="18" customHeight="1"/>
    <row r="4768" ht="18" customHeight="1"/>
    <row r="4769" ht="18" customHeight="1"/>
    <row r="4770" ht="18" customHeight="1"/>
    <row r="4771" ht="18" customHeight="1"/>
    <row r="4772" ht="18" customHeight="1"/>
    <row r="4773" ht="18" customHeight="1"/>
    <row r="4774" ht="18" customHeight="1"/>
    <row r="4775" ht="18" customHeight="1"/>
    <row r="4776" ht="18" customHeight="1"/>
    <row r="4777" ht="18" customHeight="1"/>
    <row r="4778" ht="18" customHeight="1"/>
    <row r="4779" ht="18" customHeight="1"/>
    <row r="4780" ht="18" customHeight="1"/>
    <row r="4781" ht="18" customHeight="1"/>
    <row r="4782" ht="18" customHeight="1"/>
    <row r="4783" ht="18" customHeight="1"/>
    <row r="4784" ht="18" customHeight="1"/>
    <row r="4785" ht="18" customHeight="1"/>
    <row r="4786" ht="18" customHeight="1"/>
    <row r="4787" ht="18" customHeight="1"/>
    <row r="4788" ht="18" customHeight="1"/>
    <row r="4789" ht="18" customHeight="1"/>
    <row r="4790" ht="18" customHeight="1"/>
    <row r="4791" ht="18" customHeight="1"/>
    <row r="4792" ht="18" customHeight="1"/>
    <row r="4793" ht="18" customHeight="1"/>
    <row r="4794" ht="18" customHeight="1"/>
    <row r="4795" ht="18" customHeight="1"/>
    <row r="4796" ht="18" customHeight="1"/>
    <row r="4797" ht="18" customHeight="1"/>
    <row r="4798" ht="18" customHeight="1"/>
    <row r="4799" ht="18" customHeight="1"/>
    <row r="4800" ht="18" customHeight="1"/>
    <row r="4801" ht="18" customHeight="1"/>
    <row r="4802" ht="18" customHeight="1"/>
    <row r="4803" ht="18" customHeight="1"/>
    <row r="4804" ht="18" customHeight="1"/>
    <row r="4805" ht="18" customHeight="1"/>
    <row r="4806" ht="18" customHeight="1"/>
    <row r="4807" ht="18" customHeight="1"/>
    <row r="4808" ht="18" customHeight="1"/>
    <row r="4809" ht="18" customHeight="1"/>
    <row r="4810" ht="18" customHeight="1"/>
    <row r="4811" ht="18" customHeight="1"/>
    <row r="4812" ht="18" customHeight="1"/>
    <row r="4813" ht="18" customHeight="1"/>
    <row r="4814" ht="18" customHeight="1"/>
    <row r="4815" ht="18" customHeight="1"/>
    <row r="4816" ht="18" customHeight="1"/>
    <row r="4817" ht="18" customHeight="1"/>
    <row r="4818" ht="18" customHeight="1"/>
    <row r="4819" ht="18" customHeight="1"/>
    <row r="4820" ht="18" customHeight="1"/>
    <row r="4821" ht="18" customHeight="1"/>
    <row r="4822" ht="18" customHeight="1"/>
    <row r="4823" ht="18" customHeight="1"/>
    <row r="4824" ht="18" customHeight="1"/>
    <row r="4825" ht="18" customHeight="1"/>
    <row r="4826" ht="18" customHeight="1"/>
    <row r="4827" ht="18" customHeight="1"/>
    <row r="4828" ht="18" customHeight="1"/>
    <row r="4829" ht="18" customHeight="1"/>
    <row r="4830" ht="18" customHeight="1"/>
    <row r="4831" ht="18" customHeight="1"/>
    <row r="4832" ht="18" customHeight="1"/>
    <row r="4833" ht="18" customHeight="1"/>
    <row r="4834" ht="18" customHeight="1"/>
    <row r="4835" ht="18" customHeight="1"/>
    <row r="4836" ht="18" customHeight="1"/>
    <row r="4837" ht="18" customHeight="1"/>
    <row r="4838" ht="18" customHeight="1"/>
    <row r="4839" ht="18" customHeight="1"/>
    <row r="4840" ht="18" customHeight="1"/>
    <row r="4841" ht="18" customHeight="1"/>
    <row r="4842" ht="18" customHeight="1"/>
    <row r="4843" ht="18" customHeight="1"/>
    <row r="4844" ht="18" customHeight="1"/>
    <row r="4845" ht="18" customHeight="1"/>
    <row r="4846" ht="18" customHeight="1"/>
    <row r="4847" ht="18" customHeight="1"/>
    <row r="4848" ht="18" customHeight="1"/>
    <row r="4849" ht="18" customHeight="1"/>
    <row r="4850" ht="18" customHeight="1"/>
    <row r="4851" ht="18" customHeight="1"/>
    <row r="4852" ht="18" customHeight="1"/>
    <row r="4853" ht="18" customHeight="1"/>
    <row r="4854" ht="18" customHeight="1"/>
    <row r="4855" ht="18" customHeight="1"/>
    <row r="4856" ht="18" customHeight="1"/>
    <row r="4857" ht="18" customHeight="1"/>
    <row r="4858" ht="18" customHeight="1"/>
    <row r="4859" ht="18" customHeight="1"/>
    <row r="4860" ht="18" customHeight="1"/>
    <row r="4861" ht="18" customHeight="1"/>
    <row r="4862" ht="18" customHeight="1"/>
    <row r="4863" ht="18" customHeight="1"/>
    <row r="4864" ht="18" customHeight="1"/>
    <row r="4865" ht="18" customHeight="1"/>
    <row r="4866" ht="18" customHeight="1"/>
    <row r="4867" ht="18" customHeight="1"/>
    <row r="4868" ht="18" customHeight="1"/>
    <row r="4869" ht="18" customHeight="1"/>
    <row r="4870" ht="18" customHeight="1"/>
    <row r="4871" ht="18" customHeight="1"/>
    <row r="4872" ht="18" customHeight="1"/>
    <row r="4873" ht="18" customHeight="1"/>
    <row r="4874" ht="18" customHeight="1"/>
    <row r="4875" ht="18" customHeight="1"/>
    <row r="4876" ht="18" customHeight="1"/>
    <row r="4877" ht="18" customHeight="1"/>
    <row r="4878" ht="18" customHeight="1"/>
    <row r="4879" ht="18" customHeight="1"/>
    <row r="4880" ht="18" customHeight="1"/>
    <row r="4881" ht="18" customHeight="1"/>
    <row r="4882" ht="18" customHeight="1"/>
    <row r="4883" ht="18" customHeight="1"/>
    <row r="4884" ht="18" customHeight="1"/>
    <row r="4885" ht="18" customHeight="1"/>
    <row r="4886" ht="18" customHeight="1"/>
    <row r="4887" ht="18" customHeight="1"/>
    <row r="4888" ht="18" customHeight="1"/>
    <row r="4889" ht="18" customHeight="1"/>
    <row r="4890" ht="18" customHeight="1"/>
    <row r="4891" ht="18" customHeight="1"/>
    <row r="4892" ht="18" customHeight="1"/>
    <row r="4893" ht="18" customHeight="1"/>
    <row r="4894" ht="18" customHeight="1"/>
    <row r="4895" ht="18" customHeight="1"/>
    <row r="4896" ht="18" customHeight="1"/>
    <row r="4897" ht="18" customHeight="1"/>
    <row r="4898" ht="18" customHeight="1"/>
    <row r="4899" ht="18" customHeight="1"/>
    <row r="4900" ht="18" customHeight="1"/>
    <row r="4901" ht="18" customHeight="1"/>
    <row r="4902" ht="18" customHeight="1"/>
    <row r="4903" ht="18" customHeight="1"/>
    <row r="4904" ht="18" customHeight="1"/>
    <row r="4905" ht="18" customHeight="1"/>
    <row r="4906" ht="18" customHeight="1"/>
    <row r="4907" ht="18" customHeight="1"/>
    <row r="4908" ht="18" customHeight="1"/>
    <row r="4909" ht="18" customHeight="1"/>
    <row r="4910" ht="18" customHeight="1"/>
    <row r="4911" ht="18" customHeight="1"/>
    <row r="4912" ht="18" customHeight="1"/>
    <row r="4913" ht="18" customHeight="1"/>
    <row r="4914" ht="18" customHeight="1"/>
    <row r="4915" ht="18" customHeight="1"/>
    <row r="4916" ht="18" customHeight="1"/>
    <row r="4917" ht="18" customHeight="1"/>
    <row r="4918" ht="18" customHeight="1"/>
    <row r="4919" ht="18" customHeight="1"/>
    <row r="4920" ht="18" customHeight="1"/>
    <row r="4921" ht="18" customHeight="1"/>
    <row r="4922" ht="18" customHeight="1"/>
    <row r="4923" ht="18" customHeight="1"/>
    <row r="4924" ht="18" customHeight="1"/>
    <row r="4925" ht="18" customHeight="1"/>
    <row r="4926" ht="18" customHeight="1"/>
    <row r="4927" ht="18" customHeight="1"/>
    <row r="4928" ht="18" customHeight="1"/>
    <row r="4929" ht="18" customHeight="1"/>
    <row r="4930" ht="18" customHeight="1"/>
    <row r="4931" ht="18" customHeight="1"/>
    <row r="4932" ht="18" customHeight="1"/>
    <row r="4933" ht="18" customHeight="1"/>
    <row r="4934" ht="18" customHeight="1"/>
    <row r="4935" ht="18" customHeight="1"/>
    <row r="4936" ht="18" customHeight="1"/>
    <row r="4937" ht="18" customHeight="1"/>
    <row r="4938" ht="18" customHeight="1"/>
    <row r="4939" ht="18" customHeight="1"/>
    <row r="4940" ht="18" customHeight="1"/>
    <row r="4941" ht="18" customHeight="1"/>
    <row r="4942" ht="18" customHeight="1"/>
    <row r="4943" ht="18" customHeight="1"/>
    <row r="4944" ht="18" customHeight="1"/>
    <row r="4945" ht="18" customHeight="1"/>
    <row r="4946" ht="18" customHeight="1"/>
    <row r="4947" ht="18" customHeight="1"/>
    <row r="4948" ht="18" customHeight="1"/>
    <row r="4949" ht="18" customHeight="1"/>
    <row r="4950" ht="18" customHeight="1"/>
    <row r="4951" ht="18" customHeight="1"/>
    <row r="4952" ht="18" customHeight="1"/>
    <row r="4953" ht="18" customHeight="1"/>
    <row r="4954" ht="18" customHeight="1"/>
    <row r="4955" ht="18" customHeight="1"/>
    <row r="4956" ht="18" customHeight="1"/>
    <row r="4957" ht="18" customHeight="1"/>
    <row r="4958" ht="18" customHeight="1"/>
    <row r="4959" ht="18" customHeight="1"/>
    <row r="4960" ht="18" customHeight="1"/>
    <row r="4961" ht="18" customHeight="1"/>
    <row r="4962" ht="18" customHeight="1"/>
    <row r="4963" ht="18" customHeight="1"/>
    <row r="4964" ht="18" customHeight="1"/>
    <row r="4965" ht="18" customHeight="1"/>
    <row r="4966" ht="18" customHeight="1"/>
    <row r="4967" ht="18" customHeight="1"/>
    <row r="4968" ht="18" customHeight="1"/>
    <row r="4969" ht="18" customHeight="1"/>
    <row r="4970" ht="18" customHeight="1"/>
    <row r="4971" ht="18" customHeight="1"/>
    <row r="4972" ht="18" customHeight="1"/>
    <row r="4973" ht="18" customHeight="1"/>
    <row r="4974" ht="18" customHeight="1"/>
    <row r="4975" ht="18" customHeight="1"/>
    <row r="4976" ht="18" customHeight="1"/>
    <row r="4977" ht="18" customHeight="1"/>
    <row r="4978" ht="18" customHeight="1"/>
    <row r="4979" ht="18" customHeight="1"/>
    <row r="4980" ht="18" customHeight="1"/>
    <row r="4981" ht="18" customHeight="1"/>
    <row r="4982" ht="18" customHeight="1"/>
    <row r="4983" ht="18" customHeight="1"/>
    <row r="4984" ht="18" customHeight="1"/>
    <row r="4985" ht="18" customHeight="1"/>
    <row r="4986" ht="18" customHeight="1"/>
    <row r="4987" ht="18" customHeight="1"/>
    <row r="4988" ht="18" customHeight="1"/>
    <row r="4989" ht="18" customHeight="1"/>
    <row r="4990" ht="18" customHeight="1"/>
    <row r="4991" ht="18" customHeight="1"/>
    <row r="4992" ht="18" customHeight="1"/>
    <row r="4993" ht="18" customHeight="1"/>
    <row r="4994" ht="18" customHeight="1"/>
    <row r="4995" ht="18" customHeight="1"/>
    <row r="4996" ht="18" customHeight="1"/>
    <row r="4997" ht="18" customHeight="1"/>
    <row r="4998" ht="18" customHeight="1"/>
    <row r="4999" ht="18" customHeight="1"/>
    <row r="5000" ht="18" customHeight="1"/>
    <row r="5001" ht="18" customHeight="1"/>
    <row r="5002" ht="18" customHeight="1"/>
    <row r="5003" ht="18" customHeight="1"/>
    <row r="5004" ht="18" customHeight="1"/>
    <row r="5005" ht="18" customHeight="1"/>
    <row r="5006" ht="18" customHeight="1"/>
    <row r="5007" ht="18" customHeight="1"/>
    <row r="5008" ht="18" customHeight="1"/>
    <row r="5009" ht="18" customHeight="1"/>
    <row r="5010" ht="18" customHeight="1"/>
    <row r="5011" ht="18" customHeight="1"/>
    <row r="5012" ht="18" customHeight="1"/>
    <row r="5013" ht="18" customHeight="1"/>
    <row r="5014" ht="18" customHeight="1"/>
    <row r="5015" ht="18" customHeight="1"/>
    <row r="5016" ht="18" customHeight="1"/>
    <row r="5017" ht="18" customHeight="1"/>
    <row r="5018" ht="18" customHeight="1"/>
    <row r="5019" ht="18" customHeight="1"/>
    <row r="5020" ht="18" customHeight="1"/>
    <row r="5021" ht="18" customHeight="1"/>
    <row r="5022" ht="18" customHeight="1"/>
    <row r="5023" ht="18" customHeight="1"/>
    <row r="5024" ht="18" customHeight="1"/>
    <row r="5025" ht="18" customHeight="1"/>
    <row r="5026" ht="18" customHeight="1"/>
    <row r="5027" ht="18" customHeight="1"/>
    <row r="5028" ht="18" customHeight="1"/>
    <row r="5029" ht="18" customHeight="1"/>
    <row r="5030" ht="18" customHeight="1"/>
    <row r="5031" ht="18" customHeight="1"/>
    <row r="5032" ht="18" customHeight="1"/>
    <row r="5033" ht="18" customHeight="1"/>
    <row r="5034" ht="18" customHeight="1"/>
    <row r="5035" ht="18" customHeight="1"/>
    <row r="5036" ht="18" customHeight="1"/>
    <row r="5037" ht="18" customHeight="1"/>
    <row r="5038" ht="18" customHeight="1"/>
    <row r="5039" ht="18" customHeight="1"/>
    <row r="5040" ht="18" customHeight="1"/>
    <row r="5041" ht="18" customHeight="1"/>
    <row r="5042" ht="18" customHeight="1"/>
    <row r="5043" ht="18" customHeight="1"/>
    <row r="5044" ht="18" customHeight="1"/>
    <row r="5045" ht="18" customHeight="1"/>
    <row r="5046" ht="18" customHeight="1"/>
    <row r="5047" ht="18" customHeight="1"/>
    <row r="5048" ht="18" customHeight="1"/>
    <row r="5049" ht="18" customHeight="1"/>
    <row r="5050" ht="18" customHeight="1"/>
    <row r="5051" ht="18" customHeight="1"/>
    <row r="5052" ht="18" customHeight="1"/>
    <row r="5053" ht="18" customHeight="1"/>
    <row r="5054" ht="18" customHeight="1"/>
    <row r="5055" ht="18" customHeight="1"/>
    <row r="5056" ht="18" customHeight="1"/>
    <row r="5057" ht="18" customHeight="1"/>
    <row r="5058" ht="18" customHeight="1"/>
    <row r="5059" ht="18" customHeight="1"/>
    <row r="5060" ht="18" customHeight="1"/>
    <row r="5061" ht="18" customHeight="1"/>
    <row r="5062" ht="18" customHeight="1"/>
    <row r="5063" ht="18" customHeight="1"/>
    <row r="5064" ht="18" customHeight="1"/>
    <row r="5065" ht="18" customHeight="1"/>
    <row r="5066" ht="18" customHeight="1"/>
    <row r="5067" ht="18" customHeight="1"/>
    <row r="5068" ht="18" customHeight="1"/>
    <row r="5069" ht="18" customHeight="1"/>
    <row r="5070" ht="18" customHeight="1"/>
    <row r="5071" ht="18" customHeight="1"/>
    <row r="5072" ht="18" customHeight="1"/>
    <row r="5073" ht="18" customHeight="1"/>
    <row r="5074" ht="18" customHeight="1"/>
    <row r="5075" ht="18" customHeight="1"/>
    <row r="5076" ht="18" customHeight="1"/>
    <row r="5077" ht="18" customHeight="1"/>
    <row r="5078" ht="18" customHeight="1"/>
    <row r="5079" ht="18" customHeight="1"/>
    <row r="5080" ht="18" customHeight="1"/>
    <row r="5081" ht="18" customHeight="1"/>
    <row r="5082" ht="18" customHeight="1"/>
    <row r="5083" ht="18" customHeight="1"/>
    <row r="5084" ht="18" customHeight="1"/>
    <row r="5085" ht="18" customHeight="1"/>
    <row r="5086" ht="18" customHeight="1"/>
    <row r="5087" ht="18" customHeight="1"/>
    <row r="5088" ht="18" customHeight="1"/>
    <row r="5089" ht="18" customHeight="1"/>
    <row r="5090" ht="18" customHeight="1"/>
    <row r="5091" ht="18" customHeight="1"/>
    <row r="5092" ht="18" customHeight="1"/>
    <row r="5093" ht="18" customHeight="1"/>
    <row r="5094" ht="18" customHeight="1"/>
    <row r="5095" ht="18" customHeight="1"/>
    <row r="5096" ht="18" customHeight="1"/>
    <row r="5097" ht="18" customHeight="1"/>
    <row r="5098" ht="18" customHeight="1"/>
    <row r="5099" ht="18" customHeight="1"/>
    <row r="5100" ht="18" customHeight="1"/>
    <row r="5101" ht="18" customHeight="1"/>
    <row r="5102" ht="18" customHeight="1"/>
    <row r="5103" ht="18" customHeight="1"/>
    <row r="5104" ht="18" customHeight="1"/>
    <row r="5105" ht="18" customHeight="1"/>
    <row r="5106" ht="18" customHeight="1"/>
    <row r="5107" ht="18" customHeight="1"/>
    <row r="5108" ht="18" customHeight="1"/>
    <row r="5109" ht="18" customHeight="1"/>
    <row r="5110" ht="18" customHeight="1"/>
    <row r="5111" ht="18" customHeight="1"/>
    <row r="5112" ht="18" customHeight="1"/>
    <row r="5113" ht="18" customHeight="1"/>
    <row r="5114" ht="18" customHeight="1"/>
    <row r="5115" ht="18" customHeight="1"/>
    <row r="5116" ht="18" customHeight="1"/>
    <row r="5117" ht="18" customHeight="1"/>
    <row r="5118" ht="18" customHeight="1"/>
    <row r="5119" ht="18" customHeight="1"/>
    <row r="5120" ht="18" customHeight="1"/>
    <row r="5121" ht="18" customHeight="1"/>
    <row r="5122" ht="18" customHeight="1"/>
    <row r="5123" ht="18" customHeight="1"/>
    <row r="5124" ht="18" customHeight="1"/>
    <row r="5125" ht="18" customHeight="1"/>
    <row r="5126" ht="18" customHeight="1"/>
    <row r="5127" ht="18" customHeight="1"/>
    <row r="5128" ht="18" customHeight="1"/>
    <row r="5129" ht="18" customHeight="1"/>
    <row r="5130" ht="18" customHeight="1"/>
    <row r="5131" ht="18" customHeight="1"/>
    <row r="5132" ht="18" customHeight="1"/>
    <row r="5133" ht="18" customHeight="1"/>
    <row r="5134" ht="18" customHeight="1"/>
    <row r="5135" ht="18" customHeight="1"/>
    <row r="5136" ht="18" customHeight="1"/>
    <row r="5137" ht="18" customHeight="1"/>
    <row r="5138" ht="18" customHeight="1"/>
    <row r="5139" ht="18" customHeight="1"/>
    <row r="5140" ht="18" customHeight="1"/>
    <row r="5141" ht="18" customHeight="1"/>
    <row r="5142" ht="18" customHeight="1"/>
    <row r="5143" ht="18" customHeight="1"/>
    <row r="5144" ht="18" customHeight="1"/>
    <row r="5145" ht="18" customHeight="1"/>
    <row r="5146" ht="18" customHeight="1"/>
    <row r="5147" ht="18" customHeight="1"/>
    <row r="5148" ht="18" customHeight="1"/>
    <row r="5149" ht="18" customHeight="1"/>
    <row r="5150" ht="18" customHeight="1"/>
    <row r="5151" ht="18" customHeight="1"/>
    <row r="5152" ht="18" customHeight="1"/>
    <row r="5153" ht="18" customHeight="1"/>
    <row r="5154" ht="18" customHeight="1"/>
    <row r="5155" ht="18" customHeight="1"/>
    <row r="5156" ht="18" customHeight="1"/>
    <row r="5157" ht="18" customHeight="1"/>
    <row r="5158" ht="18" customHeight="1"/>
    <row r="5159" ht="18" customHeight="1"/>
    <row r="5160" ht="18" customHeight="1"/>
    <row r="5161" ht="18" customHeight="1"/>
    <row r="5162" ht="18" customHeight="1"/>
    <row r="5163" ht="18" customHeight="1"/>
    <row r="5164" ht="18" customHeight="1"/>
    <row r="5165" ht="18" customHeight="1"/>
    <row r="5166" ht="18" customHeight="1"/>
    <row r="5167" ht="18" customHeight="1"/>
    <row r="5168" ht="18" customHeight="1"/>
    <row r="5169" ht="18" customHeight="1"/>
    <row r="5170" ht="18" customHeight="1"/>
    <row r="5171" ht="18" customHeight="1"/>
    <row r="5172" ht="18" customHeight="1"/>
    <row r="5173" ht="18" customHeight="1"/>
    <row r="5174" ht="18" customHeight="1"/>
    <row r="5175" ht="18" customHeight="1"/>
    <row r="5176" ht="18" customHeight="1"/>
    <row r="5177" ht="18" customHeight="1"/>
    <row r="5178" ht="18" customHeight="1"/>
    <row r="5179" ht="18" customHeight="1"/>
    <row r="5180" ht="18" customHeight="1"/>
    <row r="5181" ht="18" customHeight="1"/>
    <row r="5182" ht="18" customHeight="1"/>
    <row r="5183" ht="18" customHeight="1"/>
    <row r="5184" ht="18" customHeight="1"/>
    <row r="5185" ht="18" customHeight="1"/>
    <row r="5186" ht="18" customHeight="1"/>
    <row r="5187" ht="18" customHeight="1"/>
    <row r="5188" ht="18" customHeight="1"/>
    <row r="5189" ht="18" customHeight="1"/>
    <row r="5190" ht="18" customHeight="1"/>
    <row r="5191" ht="18" customHeight="1"/>
    <row r="5192" ht="18" customHeight="1"/>
    <row r="5193" ht="18" customHeight="1"/>
    <row r="5194" ht="18" customHeight="1"/>
    <row r="5195" ht="18" customHeight="1"/>
    <row r="5196" ht="18" customHeight="1"/>
    <row r="5197" ht="18" customHeight="1"/>
    <row r="5198" ht="18" customHeight="1"/>
    <row r="5199" ht="18" customHeight="1"/>
    <row r="5200" ht="18" customHeight="1"/>
    <row r="5201" ht="18" customHeight="1"/>
    <row r="5202" ht="18" customHeight="1"/>
    <row r="5203" ht="18" customHeight="1"/>
    <row r="5204" ht="18" customHeight="1"/>
    <row r="5205" ht="18" customHeight="1"/>
    <row r="5206" ht="18" customHeight="1"/>
    <row r="5207" ht="18" customHeight="1"/>
    <row r="5208" ht="18" customHeight="1"/>
    <row r="5209" ht="18" customHeight="1"/>
    <row r="5210" ht="18" customHeight="1"/>
    <row r="5211" ht="18" customHeight="1"/>
    <row r="5212" ht="18" customHeight="1"/>
    <row r="5213" ht="18" customHeight="1"/>
    <row r="5214" ht="18" customHeight="1"/>
    <row r="5215" ht="18" customHeight="1"/>
    <row r="5216" ht="18" customHeight="1"/>
    <row r="5217" ht="18" customHeight="1"/>
    <row r="5218" ht="18" customHeight="1"/>
    <row r="5219" ht="18" customHeight="1"/>
    <row r="5220" ht="18" customHeight="1"/>
    <row r="5221" ht="18" customHeight="1"/>
    <row r="5222" ht="18" customHeight="1"/>
    <row r="5223" ht="18" customHeight="1"/>
    <row r="5224" ht="18" customHeight="1"/>
    <row r="5225" ht="18" customHeight="1"/>
    <row r="5226" ht="18" customHeight="1"/>
    <row r="5227" ht="18" customHeight="1"/>
    <row r="5228" ht="18" customHeight="1"/>
    <row r="5229" ht="18" customHeight="1"/>
    <row r="5230" ht="18" customHeight="1"/>
    <row r="5231" ht="18" customHeight="1"/>
    <row r="5232" ht="18" customHeight="1"/>
    <row r="5233" ht="18" customHeight="1"/>
    <row r="5234" ht="18" customHeight="1"/>
    <row r="5235" ht="18" customHeight="1"/>
    <row r="5236" ht="18" customHeight="1"/>
    <row r="5237" ht="18" customHeight="1"/>
    <row r="5238" ht="18" customHeight="1"/>
    <row r="5239" ht="18" customHeight="1"/>
    <row r="5240" ht="18" customHeight="1"/>
    <row r="5241" ht="18" customHeight="1"/>
    <row r="5242" ht="18" customHeight="1"/>
    <row r="5243" ht="18" customHeight="1"/>
    <row r="5244" ht="18" customHeight="1"/>
    <row r="5245" ht="18" customHeight="1"/>
    <row r="5246" ht="18" customHeight="1"/>
    <row r="5247" ht="18" customHeight="1"/>
    <row r="5248" ht="18" customHeight="1"/>
    <row r="5249" ht="18" customHeight="1"/>
    <row r="5250" ht="18" customHeight="1"/>
    <row r="5251" ht="18" customHeight="1"/>
    <row r="5252" ht="18" customHeight="1"/>
    <row r="5253" ht="18" customHeight="1"/>
    <row r="5254" ht="18" customHeight="1"/>
    <row r="5255" ht="18" customHeight="1"/>
    <row r="5256" ht="18" customHeight="1"/>
    <row r="5257" ht="18" customHeight="1"/>
    <row r="5258" ht="18" customHeight="1"/>
    <row r="5259" ht="18" customHeight="1"/>
    <row r="5260" ht="18" customHeight="1"/>
    <row r="5261" ht="18" customHeight="1"/>
    <row r="5262" ht="18" customHeight="1"/>
    <row r="5263" ht="18" customHeight="1"/>
    <row r="5264" ht="18" customHeight="1"/>
    <row r="5265" ht="18" customHeight="1"/>
    <row r="5266" ht="18" customHeight="1"/>
    <row r="5267" ht="18" customHeight="1"/>
    <row r="5268" ht="18" customHeight="1"/>
    <row r="5269" ht="18" customHeight="1"/>
    <row r="5270" ht="18" customHeight="1"/>
    <row r="5271" ht="18" customHeight="1"/>
    <row r="5272" ht="18" customHeight="1"/>
    <row r="5273" ht="18" customHeight="1"/>
    <row r="5274" ht="18" customHeight="1"/>
    <row r="5275" ht="18" customHeight="1"/>
    <row r="5276" ht="18" customHeight="1"/>
    <row r="5277" ht="18" customHeight="1"/>
    <row r="5278" ht="18" customHeight="1"/>
    <row r="5279" ht="18" customHeight="1"/>
    <row r="5280" ht="18" customHeight="1"/>
    <row r="5281" ht="18" customHeight="1"/>
    <row r="5282" ht="18" customHeight="1"/>
    <row r="5283" ht="18" customHeight="1"/>
    <row r="5284" ht="18" customHeight="1"/>
    <row r="5285" ht="18" customHeight="1"/>
    <row r="5286" ht="18" customHeight="1"/>
    <row r="5287" ht="18" customHeight="1"/>
    <row r="5288" ht="18" customHeight="1"/>
    <row r="5289" ht="18" customHeight="1"/>
    <row r="5290" ht="18" customHeight="1"/>
    <row r="5291" ht="18" customHeight="1"/>
    <row r="5292" ht="18" customHeight="1"/>
    <row r="5293" ht="18" customHeight="1"/>
    <row r="5294" ht="18" customHeight="1"/>
    <row r="5295" ht="18" customHeight="1"/>
    <row r="5296" ht="18" customHeight="1"/>
    <row r="5297" ht="18" customHeight="1"/>
    <row r="5298" ht="18" customHeight="1"/>
    <row r="5299" ht="18" customHeight="1"/>
    <row r="5300" ht="18" customHeight="1"/>
    <row r="5301" ht="18" customHeight="1"/>
    <row r="5302" ht="18" customHeight="1"/>
    <row r="5303" ht="18" customHeight="1"/>
    <row r="5304" ht="18" customHeight="1"/>
    <row r="5305" ht="18" customHeight="1"/>
    <row r="5306" ht="18" customHeight="1"/>
    <row r="5307" ht="18" customHeight="1"/>
    <row r="5308" ht="18" customHeight="1"/>
    <row r="5309" ht="18" customHeight="1"/>
    <row r="5310" ht="18" customHeight="1"/>
    <row r="5311" ht="18" customHeight="1"/>
    <row r="5312" ht="18" customHeight="1"/>
    <row r="5313" ht="18" customHeight="1"/>
    <row r="5314" ht="18" customHeight="1"/>
    <row r="5315" ht="18" customHeight="1"/>
    <row r="5316" ht="18" customHeight="1"/>
    <row r="5317" ht="18" customHeight="1"/>
    <row r="5318" ht="18" customHeight="1"/>
    <row r="5319" ht="18" customHeight="1"/>
    <row r="5320" ht="18" customHeight="1"/>
    <row r="5321" ht="18" customHeight="1"/>
    <row r="5322" ht="18" customHeight="1"/>
    <row r="5323" ht="18" customHeight="1"/>
    <row r="5324" ht="18" customHeight="1"/>
    <row r="5325" ht="18" customHeight="1"/>
    <row r="5326" ht="18" customHeight="1"/>
    <row r="5327" ht="18" customHeight="1"/>
    <row r="5328" ht="18" customHeight="1"/>
    <row r="5329" ht="18" customHeight="1"/>
    <row r="5330" ht="18" customHeight="1"/>
    <row r="5331" ht="18" customHeight="1"/>
    <row r="5332" ht="18" customHeight="1"/>
    <row r="5333" ht="18" customHeight="1"/>
    <row r="5334" ht="18" customHeight="1"/>
    <row r="5335" ht="18" customHeight="1"/>
    <row r="5336" ht="18" customHeight="1"/>
    <row r="5337" ht="18" customHeight="1"/>
    <row r="5338" ht="18" customHeight="1"/>
    <row r="5339" ht="18" customHeight="1"/>
    <row r="5340" ht="18" customHeight="1"/>
    <row r="5341" ht="18" customHeight="1"/>
    <row r="5342" ht="18" customHeight="1"/>
    <row r="5343" ht="18" customHeight="1"/>
    <row r="5344" ht="18" customHeight="1"/>
    <row r="5345" ht="18" customHeight="1"/>
    <row r="5346" ht="18" customHeight="1"/>
    <row r="5347" ht="18" customHeight="1"/>
    <row r="5348" ht="18" customHeight="1"/>
    <row r="5349" ht="18" customHeight="1"/>
    <row r="5350" ht="18" customHeight="1"/>
    <row r="5351" ht="18" customHeight="1"/>
    <row r="5352" ht="18" customHeight="1"/>
    <row r="5353" ht="18" customHeight="1"/>
    <row r="5354" ht="18" customHeight="1"/>
    <row r="5355" ht="18" customHeight="1"/>
    <row r="5356" ht="18" customHeight="1"/>
    <row r="5357" ht="18" customHeight="1"/>
    <row r="5358" ht="18" customHeight="1"/>
    <row r="5359" ht="18" customHeight="1"/>
    <row r="5360" ht="18" customHeight="1"/>
    <row r="5361" ht="18" customHeight="1"/>
    <row r="5362" ht="18" customHeight="1"/>
    <row r="5363" ht="18" customHeight="1"/>
    <row r="5364" ht="18" customHeight="1"/>
    <row r="5365" ht="18" customHeight="1"/>
    <row r="5366" ht="18" customHeight="1"/>
    <row r="5367" ht="18" customHeight="1"/>
    <row r="5368" ht="18" customHeight="1"/>
    <row r="5369" ht="18" customHeight="1"/>
    <row r="5370" ht="18" customHeight="1"/>
    <row r="5371" ht="18" customHeight="1"/>
    <row r="5372" ht="18" customHeight="1"/>
    <row r="5373" ht="18" customHeight="1"/>
    <row r="5374" ht="18" customHeight="1"/>
    <row r="5375" ht="18" customHeight="1"/>
    <row r="5376" ht="18" customHeight="1"/>
    <row r="5377" ht="18" customHeight="1"/>
    <row r="5378" ht="18" customHeight="1"/>
    <row r="5379" ht="18" customHeight="1"/>
    <row r="5380" ht="18" customHeight="1"/>
    <row r="5381" ht="18" customHeight="1"/>
    <row r="5382" ht="18" customHeight="1"/>
    <row r="5383" ht="18" customHeight="1"/>
    <row r="5384" ht="18" customHeight="1"/>
    <row r="5385" ht="18" customHeight="1"/>
    <row r="5386" ht="18" customHeight="1"/>
    <row r="5387" ht="18" customHeight="1"/>
    <row r="5388" ht="18" customHeight="1"/>
    <row r="5389" ht="18" customHeight="1"/>
    <row r="5390" ht="18" customHeight="1"/>
    <row r="5391" ht="18" customHeight="1"/>
    <row r="5392" ht="18" customHeight="1"/>
    <row r="5393" ht="18" customHeight="1"/>
    <row r="5394" ht="18" customHeight="1"/>
    <row r="5395" ht="18" customHeight="1"/>
    <row r="5396" ht="18" customHeight="1"/>
    <row r="5397" ht="18" customHeight="1"/>
    <row r="5398" ht="18" customHeight="1"/>
    <row r="5399" ht="18" customHeight="1"/>
    <row r="5400" ht="18" customHeight="1"/>
    <row r="5401" ht="18" customHeight="1"/>
    <row r="5402" ht="18" customHeight="1"/>
    <row r="5403" ht="18" customHeight="1"/>
    <row r="5404" ht="18" customHeight="1"/>
    <row r="5405" ht="18" customHeight="1"/>
    <row r="5406" ht="18" customHeight="1"/>
    <row r="5407" ht="18" customHeight="1"/>
    <row r="5408" ht="18" customHeight="1"/>
    <row r="5409" ht="18" customHeight="1"/>
    <row r="5410" ht="18" customHeight="1"/>
    <row r="5411" ht="18" customHeight="1"/>
    <row r="5412" ht="18" customHeight="1"/>
    <row r="5413" ht="18" customHeight="1"/>
    <row r="5414" ht="18" customHeight="1"/>
    <row r="5415" ht="18" customHeight="1"/>
    <row r="5416" ht="18" customHeight="1"/>
    <row r="5417" ht="18" customHeight="1"/>
    <row r="5418" ht="18" customHeight="1"/>
    <row r="5419" ht="18" customHeight="1"/>
    <row r="5420" ht="18" customHeight="1"/>
    <row r="5421" ht="18" customHeight="1"/>
    <row r="5422" ht="18" customHeight="1"/>
    <row r="5423" ht="18" customHeight="1"/>
    <row r="5424" ht="18" customHeight="1"/>
    <row r="5425" ht="18" customHeight="1"/>
    <row r="5426" ht="18" customHeight="1"/>
    <row r="5427" ht="18" customHeight="1"/>
    <row r="5428" ht="18" customHeight="1"/>
    <row r="5429" ht="18" customHeight="1"/>
    <row r="5430" ht="18" customHeight="1"/>
    <row r="5431" ht="18" customHeight="1"/>
    <row r="5432" ht="18" customHeight="1"/>
    <row r="5433" ht="18" customHeight="1"/>
    <row r="5434" ht="18" customHeight="1"/>
    <row r="5435" ht="18" customHeight="1"/>
    <row r="5436" ht="18" customHeight="1"/>
    <row r="5437" ht="18" customHeight="1"/>
    <row r="5438" ht="18" customHeight="1"/>
    <row r="5439" ht="18" customHeight="1"/>
    <row r="5440" ht="18" customHeight="1"/>
    <row r="5441" ht="18" customHeight="1"/>
    <row r="5442" ht="18" customHeight="1"/>
    <row r="5443" ht="18" customHeight="1"/>
    <row r="5444" ht="18" customHeight="1"/>
    <row r="5445" ht="18" customHeight="1"/>
    <row r="5446" ht="18" customHeight="1"/>
    <row r="5447" ht="18" customHeight="1"/>
    <row r="5448" ht="18" customHeight="1"/>
    <row r="5449" ht="18" customHeight="1"/>
    <row r="5450" ht="18" customHeight="1"/>
    <row r="5451" ht="18" customHeight="1"/>
    <row r="5452" ht="18" customHeight="1"/>
    <row r="5453" ht="18" customHeight="1"/>
    <row r="5454" ht="18" customHeight="1"/>
    <row r="5455" ht="18" customHeight="1"/>
    <row r="5456" ht="18" customHeight="1"/>
    <row r="5457" ht="18" customHeight="1"/>
    <row r="5458" ht="18" customHeight="1"/>
    <row r="5459" ht="18" customHeight="1"/>
    <row r="5460" ht="18" customHeight="1"/>
    <row r="5461" ht="18" customHeight="1"/>
    <row r="5462" ht="18" customHeight="1"/>
    <row r="5463" ht="18" customHeight="1"/>
    <row r="5464" ht="18" customHeight="1"/>
    <row r="5465" ht="18" customHeight="1"/>
    <row r="5466" ht="18" customHeight="1"/>
    <row r="5467" ht="18" customHeight="1"/>
    <row r="5468" ht="18" customHeight="1"/>
    <row r="5469" ht="18" customHeight="1"/>
    <row r="5470" ht="18" customHeight="1"/>
    <row r="5471" ht="18" customHeight="1"/>
    <row r="5472" ht="18" customHeight="1"/>
    <row r="5473" ht="18" customHeight="1"/>
    <row r="5474" ht="18" customHeight="1"/>
    <row r="5475" ht="18" customHeight="1"/>
    <row r="5476" ht="18" customHeight="1"/>
    <row r="5477" ht="18" customHeight="1"/>
    <row r="5478" ht="18" customHeight="1"/>
    <row r="5479" ht="18" customHeight="1"/>
    <row r="5480" ht="18" customHeight="1"/>
    <row r="5481" ht="18" customHeight="1"/>
    <row r="5482" ht="18" customHeight="1"/>
    <row r="5483" ht="18" customHeight="1"/>
    <row r="5484" ht="18" customHeight="1"/>
    <row r="5485" ht="18" customHeight="1"/>
    <row r="5486" ht="18" customHeight="1"/>
    <row r="5487" ht="18" customHeight="1"/>
    <row r="5488" ht="18" customHeight="1"/>
    <row r="5489" ht="18" customHeight="1"/>
    <row r="5490" ht="18" customHeight="1"/>
    <row r="5491" ht="18" customHeight="1"/>
    <row r="5492" ht="18" customHeight="1"/>
    <row r="5493" ht="18" customHeight="1"/>
    <row r="5494" ht="18" customHeight="1"/>
    <row r="5495" ht="18" customHeight="1"/>
    <row r="5496" ht="18" customHeight="1"/>
    <row r="5497" ht="18" customHeight="1"/>
    <row r="5498" ht="18" customHeight="1"/>
    <row r="5499" ht="18" customHeight="1"/>
    <row r="5500" ht="18" customHeight="1"/>
    <row r="5501" ht="18" customHeight="1"/>
    <row r="5502" ht="18" customHeight="1"/>
    <row r="5503" ht="18" customHeight="1"/>
    <row r="5504" ht="18" customHeight="1"/>
    <row r="5505" ht="18" customHeight="1"/>
    <row r="5506" ht="18" customHeight="1"/>
    <row r="5507" ht="18" customHeight="1"/>
    <row r="5508" ht="18" customHeight="1"/>
    <row r="5509" ht="18" customHeight="1"/>
    <row r="5510" ht="18" customHeight="1"/>
    <row r="5511" ht="18" customHeight="1"/>
    <row r="5512" ht="18" customHeight="1"/>
    <row r="5513" ht="18" customHeight="1"/>
    <row r="5514" ht="18" customHeight="1"/>
    <row r="5515" ht="18" customHeight="1"/>
    <row r="5516" ht="18" customHeight="1"/>
    <row r="5517" ht="18" customHeight="1"/>
    <row r="5518" ht="18" customHeight="1"/>
    <row r="5519" ht="18" customHeight="1"/>
    <row r="5520" ht="18" customHeight="1"/>
    <row r="5521" ht="18" customHeight="1"/>
    <row r="5522" ht="18" customHeight="1"/>
    <row r="5523" ht="18" customHeight="1"/>
    <row r="5524" ht="18" customHeight="1"/>
    <row r="5525" ht="18" customHeight="1"/>
    <row r="5526" ht="18" customHeight="1"/>
    <row r="5527" ht="18" customHeight="1"/>
    <row r="5528" ht="18" customHeight="1"/>
    <row r="5529" ht="18" customHeight="1"/>
    <row r="5530" ht="18" customHeight="1"/>
    <row r="5531" ht="18" customHeight="1"/>
    <row r="5532" ht="18" customHeight="1"/>
    <row r="5533" ht="18" customHeight="1"/>
    <row r="5534" ht="18" customHeight="1"/>
    <row r="5535" ht="18" customHeight="1"/>
    <row r="5536" ht="18" customHeight="1"/>
    <row r="5537" ht="18" customHeight="1"/>
    <row r="5538" ht="18" customHeight="1"/>
    <row r="5539" ht="18" customHeight="1"/>
    <row r="5540" ht="18" customHeight="1"/>
    <row r="5541" ht="18" customHeight="1"/>
    <row r="5542" ht="18" customHeight="1"/>
    <row r="5543" ht="18" customHeight="1"/>
    <row r="5544" ht="18" customHeight="1"/>
    <row r="5545" ht="18" customHeight="1"/>
    <row r="5546" ht="18" customHeight="1"/>
    <row r="5547" ht="18" customHeight="1"/>
    <row r="5548" ht="18" customHeight="1"/>
    <row r="5549" ht="18" customHeight="1"/>
    <row r="5550" ht="18" customHeight="1"/>
    <row r="5551" ht="18" customHeight="1"/>
    <row r="5552" ht="18" customHeight="1"/>
    <row r="5553" ht="18" customHeight="1"/>
    <row r="5554" ht="18" customHeight="1"/>
    <row r="5555" ht="18" customHeight="1"/>
    <row r="5556" ht="18" customHeight="1"/>
    <row r="5557" ht="18" customHeight="1"/>
    <row r="5558" ht="18" customHeight="1"/>
    <row r="5559" ht="18" customHeight="1"/>
    <row r="5560" ht="18" customHeight="1"/>
    <row r="5561" ht="18" customHeight="1"/>
    <row r="5562" ht="18" customHeight="1"/>
    <row r="5563" ht="18" customHeight="1"/>
    <row r="5564" ht="18" customHeight="1"/>
    <row r="5565" ht="18" customHeight="1"/>
    <row r="5566" ht="18" customHeight="1"/>
    <row r="5567" ht="18" customHeight="1"/>
    <row r="5568" ht="18" customHeight="1"/>
    <row r="5569" ht="18" customHeight="1"/>
    <row r="5570" ht="18" customHeight="1"/>
    <row r="5571" ht="18" customHeight="1"/>
    <row r="5572" ht="18" customHeight="1"/>
    <row r="5573" ht="18" customHeight="1"/>
    <row r="5574" ht="18" customHeight="1"/>
    <row r="5575" ht="18" customHeight="1"/>
    <row r="5576" ht="18" customHeight="1"/>
    <row r="5577" ht="18" customHeight="1"/>
    <row r="5578" ht="18" customHeight="1"/>
    <row r="5579" ht="18" customHeight="1"/>
    <row r="5580" ht="18" customHeight="1"/>
    <row r="5581" ht="18" customHeight="1"/>
    <row r="5582" ht="18" customHeight="1"/>
    <row r="5583" ht="18" customHeight="1"/>
    <row r="5584" ht="18" customHeight="1"/>
    <row r="5585" ht="18" customHeight="1"/>
    <row r="5586" ht="18" customHeight="1"/>
    <row r="5587" ht="18" customHeight="1"/>
    <row r="5588" ht="18" customHeight="1"/>
    <row r="5589" ht="18" customHeight="1"/>
    <row r="5590" ht="18" customHeight="1"/>
    <row r="5591" ht="18" customHeight="1"/>
    <row r="5592" ht="18" customHeight="1"/>
    <row r="5593" ht="18" customHeight="1"/>
    <row r="5594" ht="18" customHeight="1"/>
    <row r="5595" ht="18" customHeight="1"/>
    <row r="5596" ht="18" customHeight="1"/>
    <row r="5597" ht="18" customHeight="1"/>
    <row r="5598" ht="18" customHeight="1"/>
    <row r="5599" ht="18" customHeight="1"/>
    <row r="5600" ht="18" customHeight="1"/>
    <row r="5601" ht="18" customHeight="1"/>
    <row r="5602" ht="18" customHeight="1"/>
    <row r="5603" ht="18" customHeight="1"/>
    <row r="5604" ht="18" customHeight="1"/>
    <row r="5605" ht="18" customHeight="1"/>
    <row r="5606" ht="18" customHeight="1"/>
    <row r="5607" ht="18" customHeight="1"/>
    <row r="5608" ht="18" customHeight="1"/>
    <row r="5609" ht="18" customHeight="1"/>
    <row r="5610" ht="18" customHeight="1"/>
    <row r="5611" ht="18" customHeight="1"/>
    <row r="5612" ht="18" customHeight="1"/>
    <row r="5613" ht="18" customHeight="1"/>
    <row r="5614" ht="18" customHeight="1"/>
    <row r="5615" ht="18" customHeight="1"/>
    <row r="5616" ht="18" customHeight="1"/>
    <row r="5617" ht="18" customHeight="1"/>
    <row r="5618" ht="18" customHeight="1"/>
    <row r="5619" ht="18" customHeight="1"/>
    <row r="5620" ht="18" customHeight="1"/>
    <row r="5621" ht="18" customHeight="1"/>
    <row r="5622" ht="18" customHeight="1"/>
    <row r="5623" ht="18" customHeight="1"/>
    <row r="5624" ht="18" customHeight="1"/>
    <row r="5625" ht="18" customHeight="1"/>
    <row r="5626" ht="18" customHeight="1"/>
    <row r="5627" ht="18" customHeight="1"/>
    <row r="5628" ht="18" customHeight="1"/>
    <row r="5629" ht="18" customHeight="1"/>
    <row r="5630" ht="18" customHeight="1"/>
    <row r="5631" ht="18" customHeight="1"/>
    <row r="5632" ht="18" customHeight="1"/>
    <row r="5633" ht="18" customHeight="1"/>
    <row r="5634" ht="18" customHeight="1"/>
    <row r="5635" ht="18" customHeight="1"/>
    <row r="5636" ht="18" customHeight="1"/>
    <row r="5637" ht="18" customHeight="1"/>
    <row r="5638" ht="18" customHeight="1"/>
    <row r="5639" ht="18" customHeight="1"/>
    <row r="5640" ht="18" customHeight="1"/>
    <row r="5641" ht="18" customHeight="1"/>
    <row r="5642" ht="18" customHeight="1"/>
    <row r="5643" ht="18" customHeight="1"/>
    <row r="5644" ht="18" customHeight="1"/>
    <row r="5645" ht="18" customHeight="1"/>
    <row r="5646" ht="18" customHeight="1"/>
    <row r="5647" ht="18" customHeight="1"/>
    <row r="5648" ht="18" customHeight="1"/>
    <row r="5649" ht="18" customHeight="1"/>
    <row r="5650" ht="18" customHeight="1"/>
    <row r="5651" ht="18" customHeight="1"/>
    <row r="5652" ht="18" customHeight="1"/>
    <row r="5653" ht="18" customHeight="1"/>
    <row r="5654" ht="18" customHeight="1"/>
    <row r="5655" ht="18" customHeight="1"/>
    <row r="5656" ht="18" customHeight="1"/>
    <row r="5657" ht="18" customHeight="1"/>
    <row r="5658" ht="18" customHeight="1"/>
    <row r="5659" ht="18" customHeight="1"/>
    <row r="5660" ht="18" customHeight="1"/>
    <row r="5661" ht="18" customHeight="1"/>
    <row r="5662" ht="18" customHeight="1"/>
    <row r="5663" ht="18" customHeight="1"/>
    <row r="5664" ht="18" customHeight="1"/>
    <row r="5665" ht="18" customHeight="1"/>
    <row r="5666" ht="18" customHeight="1"/>
    <row r="5667" ht="18" customHeight="1"/>
    <row r="5668" ht="18" customHeight="1"/>
    <row r="5669" ht="18" customHeight="1"/>
    <row r="5670" ht="18" customHeight="1"/>
    <row r="5671" ht="18" customHeight="1"/>
    <row r="5672" ht="18" customHeight="1"/>
    <row r="5673" ht="18" customHeight="1"/>
    <row r="5674" ht="18" customHeight="1"/>
    <row r="5675" ht="18" customHeight="1"/>
    <row r="5676" ht="18" customHeight="1"/>
    <row r="5677" ht="18" customHeight="1"/>
    <row r="5678" ht="18" customHeight="1"/>
    <row r="5679" ht="18" customHeight="1"/>
    <row r="5680" ht="18" customHeight="1"/>
    <row r="5681" ht="18" customHeight="1"/>
    <row r="5682" ht="18" customHeight="1"/>
    <row r="5683" ht="18" customHeight="1"/>
    <row r="5684" ht="18" customHeight="1"/>
    <row r="5685" ht="18" customHeight="1"/>
    <row r="5686" ht="18" customHeight="1"/>
    <row r="5687" ht="18" customHeight="1"/>
    <row r="5688" ht="18" customHeight="1"/>
    <row r="5689" ht="18" customHeight="1"/>
    <row r="5690" ht="18" customHeight="1"/>
    <row r="5691" ht="18" customHeight="1"/>
    <row r="5692" ht="18" customHeight="1"/>
    <row r="5693" ht="18" customHeight="1"/>
    <row r="5694" ht="18" customHeight="1"/>
    <row r="5695" ht="18" customHeight="1"/>
    <row r="5696" ht="18" customHeight="1"/>
    <row r="5697" ht="18" customHeight="1"/>
    <row r="5698" ht="18" customHeight="1"/>
    <row r="5699" ht="18" customHeight="1"/>
    <row r="5700" ht="18" customHeight="1"/>
    <row r="5701" ht="18" customHeight="1"/>
    <row r="5702" ht="18" customHeight="1"/>
    <row r="5703" ht="18" customHeight="1"/>
    <row r="5704" ht="18" customHeight="1"/>
    <row r="5705" ht="18" customHeight="1"/>
    <row r="5706" ht="18" customHeight="1"/>
    <row r="5707" ht="18" customHeight="1"/>
    <row r="5708" ht="18" customHeight="1"/>
    <row r="5709" ht="18" customHeight="1"/>
    <row r="5710" ht="18" customHeight="1"/>
    <row r="5711" ht="18" customHeight="1"/>
    <row r="5712" ht="18" customHeight="1"/>
    <row r="5713" ht="18" customHeight="1"/>
    <row r="5714" ht="18" customHeight="1"/>
    <row r="5715" ht="18" customHeight="1"/>
    <row r="5716" ht="18" customHeight="1"/>
    <row r="5717" ht="18" customHeight="1"/>
    <row r="5718" ht="18" customHeight="1"/>
    <row r="5719" ht="18" customHeight="1"/>
    <row r="5720" ht="18" customHeight="1"/>
    <row r="5721" ht="18" customHeight="1"/>
    <row r="5722" ht="18" customHeight="1"/>
    <row r="5723" ht="18" customHeight="1"/>
    <row r="5724" ht="18" customHeight="1"/>
    <row r="5725" ht="18" customHeight="1"/>
    <row r="5726" ht="18" customHeight="1"/>
    <row r="5727" ht="18" customHeight="1"/>
    <row r="5728" ht="18" customHeight="1"/>
    <row r="5729" ht="18" customHeight="1"/>
    <row r="5730" ht="18" customHeight="1"/>
    <row r="5731" ht="18" customHeight="1"/>
    <row r="5732" ht="18" customHeight="1"/>
    <row r="5733" ht="18" customHeight="1"/>
    <row r="5734" ht="18" customHeight="1"/>
    <row r="5735" ht="18" customHeight="1"/>
    <row r="5736" ht="18" customHeight="1"/>
    <row r="5737" ht="18" customHeight="1"/>
    <row r="5738" ht="18" customHeight="1"/>
    <row r="5739" ht="18" customHeight="1"/>
    <row r="5740" ht="18" customHeight="1"/>
    <row r="5741" ht="18" customHeight="1"/>
    <row r="5742" ht="18" customHeight="1"/>
    <row r="5743" ht="18" customHeight="1"/>
    <row r="5744" ht="18" customHeight="1"/>
    <row r="5745" ht="18" customHeight="1"/>
    <row r="5746" ht="18" customHeight="1"/>
    <row r="5747" ht="18" customHeight="1"/>
    <row r="5748" ht="18" customHeight="1"/>
    <row r="5749" ht="18" customHeight="1"/>
    <row r="5750" ht="18" customHeight="1"/>
    <row r="5751" ht="18" customHeight="1"/>
    <row r="5752" ht="18" customHeight="1"/>
    <row r="5753" ht="18" customHeight="1"/>
    <row r="5754" ht="18" customHeight="1"/>
    <row r="5755" ht="18" customHeight="1"/>
    <row r="5756" ht="18" customHeight="1"/>
    <row r="5757" ht="18" customHeight="1"/>
    <row r="5758" ht="18" customHeight="1"/>
    <row r="5759" ht="18" customHeight="1"/>
    <row r="5760" ht="18" customHeight="1"/>
    <row r="5761" ht="18" customHeight="1"/>
    <row r="5762" ht="18" customHeight="1"/>
    <row r="5763" ht="18" customHeight="1"/>
    <row r="5764" ht="18" customHeight="1"/>
    <row r="5765" ht="18" customHeight="1"/>
    <row r="5766" ht="18" customHeight="1"/>
    <row r="5767" ht="18" customHeight="1"/>
    <row r="5768" ht="18" customHeight="1"/>
    <row r="5769" ht="18" customHeight="1"/>
    <row r="5770" ht="18" customHeight="1"/>
    <row r="5771" ht="18" customHeight="1"/>
    <row r="5772" ht="18" customHeight="1"/>
    <row r="5773" ht="18" customHeight="1"/>
    <row r="5774" ht="18" customHeight="1"/>
    <row r="5775" ht="18" customHeight="1"/>
    <row r="5776" ht="18" customHeight="1"/>
    <row r="5777" ht="18" customHeight="1"/>
    <row r="5778" ht="18" customHeight="1"/>
    <row r="5779" ht="18" customHeight="1"/>
    <row r="5780" ht="18" customHeight="1"/>
    <row r="5781" ht="18" customHeight="1"/>
    <row r="5782" ht="18" customHeight="1"/>
    <row r="5783" ht="18" customHeight="1"/>
    <row r="5784" ht="18" customHeight="1"/>
    <row r="5785" ht="18" customHeight="1"/>
    <row r="5786" ht="18" customHeight="1"/>
    <row r="5787" ht="18" customHeight="1"/>
    <row r="5788" ht="18" customHeight="1"/>
    <row r="5789" ht="18" customHeight="1"/>
    <row r="5790" ht="18" customHeight="1"/>
    <row r="5791" ht="18" customHeight="1"/>
    <row r="5792" ht="18" customHeight="1"/>
    <row r="5793" ht="18" customHeight="1"/>
    <row r="5794" ht="18" customHeight="1"/>
    <row r="5795" ht="18" customHeight="1"/>
    <row r="5796" ht="18" customHeight="1"/>
    <row r="5797" ht="18" customHeight="1"/>
    <row r="5798" ht="18" customHeight="1"/>
    <row r="5799" ht="18" customHeight="1"/>
    <row r="5800" ht="18" customHeight="1"/>
    <row r="5801" ht="18" customHeight="1"/>
    <row r="5802" ht="18" customHeight="1"/>
    <row r="5803" ht="18" customHeight="1"/>
    <row r="5804" ht="18" customHeight="1"/>
    <row r="5805" ht="18" customHeight="1"/>
    <row r="5806" ht="18" customHeight="1"/>
    <row r="5807" ht="18" customHeight="1"/>
    <row r="5808" ht="18" customHeight="1"/>
    <row r="5809" ht="18" customHeight="1"/>
    <row r="5810" ht="18" customHeight="1"/>
    <row r="5811" ht="18" customHeight="1"/>
    <row r="5812" ht="18" customHeight="1"/>
    <row r="5813" ht="18" customHeight="1"/>
    <row r="5814" ht="18" customHeight="1"/>
    <row r="5815" ht="18" customHeight="1"/>
    <row r="5816" ht="18" customHeight="1"/>
    <row r="5817" ht="18" customHeight="1"/>
    <row r="5818" ht="18" customHeight="1"/>
    <row r="5819" ht="18" customHeight="1"/>
    <row r="5820" ht="18" customHeight="1"/>
    <row r="5821" ht="18" customHeight="1"/>
    <row r="5822" ht="18" customHeight="1"/>
    <row r="5823" ht="18" customHeight="1"/>
    <row r="5824" ht="18" customHeight="1"/>
    <row r="5825" ht="18" customHeight="1"/>
    <row r="5826" ht="18" customHeight="1"/>
    <row r="5827" ht="18" customHeight="1"/>
    <row r="5828" ht="18" customHeight="1"/>
    <row r="5829" ht="18" customHeight="1"/>
    <row r="5830" ht="18" customHeight="1"/>
    <row r="5831" ht="18" customHeight="1"/>
    <row r="5832" ht="18" customHeight="1"/>
    <row r="5833" ht="18" customHeight="1"/>
    <row r="5834" ht="18" customHeight="1"/>
    <row r="5835" ht="18" customHeight="1"/>
    <row r="5836" ht="18" customHeight="1"/>
    <row r="5837" ht="18" customHeight="1"/>
    <row r="5838" ht="18" customHeight="1"/>
    <row r="5839" ht="18" customHeight="1"/>
    <row r="5840" ht="18" customHeight="1"/>
    <row r="5841" ht="18" customHeight="1"/>
    <row r="5842" ht="18" customHeight="1"/>
    <row r="5843" ht="18" customHeight="1"/>
    <row r="5844" ht="18" customHeight="1"/>
    <row r="5845" ht="18" customHeight="1"/>
    <row r="5846" ht="18" customHeight="1"/>
    <row r="5847" ht="18" customHeight="1"/>
    <row r="5848" ht="18" customHeight="1"/>
    <row r="5849" ht="18" customHeight="1"/>
    <row r="5850" ht="18" customHeight="1"/>
    <row r="5851" ht="18" customHeight="1"/>
    <row r="5852" ht="18" customHeight="1"/>
    <row r="5853" ht="18" customHeight="1"/>
    <row r="5854" ht="18" customHeight="1"/>
    <row r="5855" ht="18" customHeight="1"/>
    <row r="5856" ht="18" customHeight="1"/>
    <row r="5857" ht="18" customHeight="1"/>
    <row r="5858" ht="18" customHeight="1"/>
    <row r="5859" ht="18" customHeight="1"/>
    <row r="5860" ht="18" customHeight="1"/>
    <row r="5861" ht="18" customHeight="1"/>
    <row r="5862" ht="18" customHeight="1"/>
    <row r="5863" ht="18" customHeight="1"/>
    <row r="5864" ht="18" customHeight="1"/>
    <row r="5865" ht="18" customHeight="1"/>
    <row r="5866" ht="18" customHeight="1"/>
    <row r="5867" ht="18" customHeight="1"/>
    <row r="5868" ht="18" customHeight="1"/>
    <row r="5869" ht="18" customHeight="1"/>
    <row r="5870" ht="18" customHeight="1"/>
    <row r="5871" ht="18" customHeight="1"/>
    <row r="5872" ht="18" customHeight="1"/>
    <row r="5873" ht="18" customHeight="1"/>
    <row r="5874" ht="18" customHeight="1"/>
    <row r="5875" ht="18" customHeight="1"/>
    <row r="5876" ht="18" customHeight="1"/>
    <row r="5877" ht="18" customHeight="1"/>
    <row r="5878" ht="18" customHeight="1"/>
    <row r="5879" ht="18" customHeight="1"/>
    <row r="5880" ht="18" customHeight="1"/>
    <row r="5881" ht="18" customHeight="1"/>
    <row r="5882" ht="18" customHeight="1"/>
    <row r="5883" ht="18" customHeight="1"/>
    <row r="5884" ht="18" customHeight="1"/>
    <row r="5885" ht="18" customHeight="1"/>
    <row r="5886" ht="18" customHeight="1"/>
    <row r="5887" ht="18" customHeight="1"/>
    <row r="5888" ht="18" customHeight="1"/>
    <row r="5889" ht="18" customHeight="1"/>
    <row r="5890" ht="18" customHeight="1"/>
    <row r="5891" ht="18" customHeight="1"/>
    <row r="5892" ht="18" customHeight="1"/>
    <row r="5893" ht="18" customHeight="1"/>
    <row r="5894" ht="18" customHeight="1"/>
    <row r="5895" ht="18" customHeight="1"/>
    <row r="5896" ht="18" customHeight="1"/>
    <row r="5897" ht="18" customHeight="1"/>
    <row r="5898" ht="18" customHeight="1"/>
    <row r="5899" ht="18" customHeight="1"/>
    <row r="5900" ht="18" customHeight="1"/>
    <row r="5901" ht="18" customHeight="1"/>
    <row r="5902" ht="18" customHeight="1"/>
    <row r="5903" ht="18" customHeight="1"/>
    <row r="5904" ht="18" customHeight="1"/>
    <row r="5905" ht="18" customHeight="1"/>
    <row r="5906" ht="18" customHeight="1"/>
    <row r="5907" ht="18" customHeight="1"/>
    <row r="5908" ht="18" customHeight="1"/>
    <row r="5909" ht="18" customHeight="1"/>
    <row r="5910" ht="18" customHeight="1"/>
    <row r="5911" ht="18" customHeight="1"/>
    <row r="5912" ht="18" customHeight="1"/>
    <row r="5913" ht="18" customHeight="1"/>
    <row r="5914" ht="18" customHeight="1"/>
    <row r="5915" ht="18" customHeight="1"/>
    <row r="5916" ht="18" customHeight="1"/>
    <row r="5917" ht="18" customHeight="1"/>
    <row r="5918" ht="18" customHeight="1"/>
    <row r="5919" ht="18" customHeight="1"/>
    <row r="5920" ht="18" customHeight="1"/>
    <row r="5921" ht="18" customHeight="1"/>
    <row r="5922" ht="18" customHeight="1"/>
    <row r="5923" ht="18" customHeight="1"/>
    <row r="5924" ht="18" customHeight="1"/>
    <row r="5925" ht="18" customHeight="1"/>
    <row r="5926" ht="18" customHeight="1"/>
    <row r="5927" ht="18" customHeight="1"/>
    <row r="5928" ht="18" customHeight="1"/>
    <row r="5929" ht="18" customHeight="1"/>
    <row r="5930" ht="18" customHeight="1"/>
    <row r="5931" ht="18" customHeight="1"/>
    <row r="5932" ht="18" customHeight="1"/>
    <row r="5933" ht="18" customHeight="1"/>
    <row r="5934" ht="18" customHeight="1"/>
    <row r="5935" ht="18" customHeight="1"/>
    <row r="5936" ht="18" customHeight="1"/>
    <row r="5937" ht="18" customHeight="1"/>
    <row r="5938" ht="18" customHeight="1"/>
    <row r="5939" ht="18" customHeight="1"/>
    <row r="5940" ht="18" customHeight="1"/>
    <row r="5941" ht="18" customHeight="1"/>
    <row r="5942" ht="18" customHeight="1"/>
    <row r="5943" ht="18" customHeight="1"/>
    <row r="5944" ht="18" customHeight="1"/>
    <row r="5945" ht="18" customHeight="1"/>
    <row r="5946" ht="18" customHeight="1"/>
    <row r="5947" ht="18" customHeight="1"/>
    <row r="5948" ht="18" customHeight="1"/>
    <row r="5949" ht="18" customHeight="1"/>
    <row r="5950" ht="18" customHeight="1"/>
    <row r="5951" ht="18" customHeight="1"/>
    <row r="5952" ht="18" customHeight="1"/>
    <row r="5953" ht="18" customHeight="1"/>
    <row r="5954" ht="18" customHeight="1"/>
    <row r="5955" ht="18" customHeight="1"/>
    <row r="5956" ht="18" customHeight="1"/>
    <row r="5957" ht="18" customHeight="1"/>
    <row r="5958" ht="18" customHeight="1"/>
    <row r="5959" ht="18" customHeight="1"/>
    <row r="5960" ht="18" customHeight="1"/>
    <row r="5961" ht="18" customHeight="1"/>
    <row r="5962" ht="18" customHeight="1"/>
    <row r="5963" ht="18" customHeight="1"/>
    <row r="5964" ht="18" customHeight="1"/>
    <row r="5965" ht="18" customHeight="1"/>
    <row r="5966" ht="18" customHeight="1"/>
    <row r="5967" ht="18" customHeight="1"/>
    <row r="5968" ht="18" customHeight="1"/>
    <row r="5969" ht="18" customHeight="1"/>
    <row r="5970" ht="18" customHeight="1"/>
    <row r="5971" ht="18" customHeight="1"/>
    <row r="5972" ht="18" customHeight="1"/>
    <row r="5973" ht="18" customHeight="1"/>
    <row r="5974" ht="18" customHeight="1"/>
    <row r="5975" ht="18" customHeight="1"/>
    <row r="5976" ht="18" customHeight="1"/>
    <row r="5977" ht="18" customHeight="1"/>
    <row r="5978" ht="18" customHeight="1"/>
    <row r="5979" ht="18" customHeight="1"/>
    <row r="5980" ht="18" customHeight="1"/>
    <row r="5981" ht="18" customHeight="1"/>
    <row r="5982" ht="18" customHeight="1"/>
    <row r="5983" ht="18" customHeight="1"/>
    <row r="5984" ht="18" customHeight="1"/>
    <row r="5985" ht="18" customHeight="1"/>
    <row r="5986" ht="18" customHeight="1"/>
    <row r="5987" ht="18" customHeight="1"/>
    <row r="5988" ht="18" customHeight="1"/>
    <row r="5989" ht="18" customHeight="1"/>
    <row r="5990" ht="18" customHeight="1"/>
    <row r="5991" ht="18" customHeight="1"/>
    <row r="5992" ht="18" customHeight="1"/>
    <row r="5993" ht="18" customHeight="1"/>
    <row r="5994" ht="18" customHeight="1"/>
    <row r="5995" ht="18" customHeight="1"/>
    <row r="5996" ht="18" customHeight="1"/>
    <row r="5997" ht="18" customHeight="1"/>
    <row r="5998" ht="18" customHeight="1"/>
    <row r="5999" ht="18" customHeight="1"/>
    <row r="6000" ht="18" customHeight="1"/>
    <row r="6001" ht="18" customHeight="1"/>
    <row r="6002" ht="18" customHeight="1"/>
    <row r="6003" ht="18" customHeight="1"/>
    <row r="6004" ht="18" customHeight="1"/>
    <row r="6005" ht="18" customHeight="1"/>
    <row r="6006" ht="18" customHeight="1"/>
    <row r="6007" ht="18" customHeight="1"/>
    <row r="6008" ht="18" customHeight="1"/>
    <row r="6009" ht="18" customHeight="1"/>
    <row r="6010" ht="18" customHeight="1"/>
    <row r="6011" ht="18" customHeight="1"/>
    <row r="6012" ht="18" customHeight="1"/>
    <row r="6013" ht="18" customHeight="1"/>
    <row r="6014" ht="18" customHeight="1"/>
    <row r="6015" ht="18" customHeight="1"/>
    <row r="6016" ht="18" customHeight="1"/>
    <row r="6017" ht="18" customHeight="1"/>
    <row r="6018" ht="18" customHeight="1"/>
    <row r="6019" ht="18" customHeight="1"/>
    <row r="6020" ht="18" customHeight="1"/>
    <row r="6021" ht="18" customHeight="1"/>
    <row r="6022" ht="18" customHeight="1"/>
    <row r="6023" ht="18" customHeight="1"/>
    <row r="6024" ht="18" customHeight="1"/>
    <row r="6025" ht="18" customHeight="1"/>
    <row r="6026" ht="18" customHeight="1"/>
    <row r="6027" ht="18" customHeight="1"/>
    <row r="6028" ht="18" customHeight="1"/>
    <row r="6029" ht="18" customHeight="1"/>
    <row r="6030" ht="18" customHeight="1"/>
    <row r="6031" ht="18" customHeight="1"/>
    <row r="6032" ht="18" customHeight="1"/>
    <row r="6033" ht="18" customHeight="1"/>
    <row r="6034" ht="18" customHeight="1"/>
    <row r="6035" ht="18" customHeight="1"/>
    <row r="6036" ht="18" customHeight="1"/>
    <row r="6037" ht="18" customHeight="1"/>
    <row r="6038" ht="18" customHeight="1"/>
    <row r="6039" ht="18" customHeight="1"/>
    <row r="6040" ht="18" customHeight="1"/>
    <row r="6041" ht="18" customHeight="1"/>
    <row r="6042" ht="18" customHeight="1"/>
    <row r="6043" ht="18" customHeight="1"/>
    <row r="6044" ht="18" customHeight="1"/>
    <row r="6045" ht="18" customHeight="1"/>
    <row r="6046" ht="18" customHeight="1"/>
    <row r="6047" ht="18" customHeight="1"/>
    <row r="6048" ht="18" customHeight="1"/>
    <row r="6049" ht="18" customHeight="1"/>
    <row r="6050" ht="18" customHeight="1"/>
    <row r="6051" ht="18" customHeight="1"/>
    <row r="6052" ht="18" customHeight="1"/>
    <row r="6053" ht="18" customHeight="1"/>
    <row r="6054" ht="18" customHeight="1"/>
    <row r="6055" ht="18" customHeight="1"/>
    <row r="6056" ht="18" customHeight="1"/>
    <row r="6057" ht="18" customHeight="1"/>
    <row r="6058" ht="18" customHeight="1"/>
    <row r="6059" ht="18" customHeight="1"/>
    <row r="6060" ht="18" customHeight="1"/>
    <row r="6061" ht="18" customHeight="1"/>
    <row r="6062" ht="18" customHeight="1"/>
    <row r="6063" ht="18" customHeight="1"/>
    <row r="6064" ht="18" customHeight="1"/>
    <row r="6065" ht="18" customHeight="1"/>
    <row r="6066" ht="18" customHeight="1"/>
    <row r="6067" ht="18" customHeight="1"/>
    <row r="6068" ht="18" customHeight="1"/>
    <row r="6069" ht="18" customHeight="1"/>
    <row r="6070" ht="18" customHeight="1"/>
    <row r="6071" ht="18" customHeight="1"/>
    <row r="6072" ht="18" customHeight="1"/>
    <row r="6073" ht="18" customHeight="1"/>
    <row r="6074" ht="18" customHeight="1"/>
    <row r="6075" ht="18" customHeight="1"/>
    <row r="6076" ht="18" customHeight="1"/>
    <row r="6077" ht="18" customHeight="1"/>
    <row r="6078" ht="18" customHeight="1"/>
    <row r="6079" ht="18" customHeight="1"/>
    <row r="6080" ht="18" customHeight="1"/>
    <row r="6081" ht="18" customHeight="1"/>
    <row r="6082" ht="18" customHeight="1"/>
    <row r="6083" ht="18" customHeight="1"/>
    <row r="6084" ht="18" customHeight="1"/>
    <row r="6085" ht="18" customHeight="1"/>
    <row r="6086" ht="18" customHeight="1"/>
    <row r="6087" ht="18" customHeight="1"/>
    <row r="6088" ht="18" customHeight="1"/>
    <row r="6089" ht="18" customHeight="1"/>
    <row r="6090" ht="18" customHeight="1"/>
    <row r="6091" ht="18" customHeight="1"/>
    <row r="6092" ht="18" customHeight="1"/>
    <row r="6093" ht="18" customHeight="1"/>
    <row r="6094" ht="18" customHeight="1"/>
    <row r="6095" ht="18" customHeight="1"/>
    <row r="6096" ht="18" customHeight="1"/>
    <row r="6097" ht="18" customHeight="1"/>
    <row r="6098" ht="18" customHeight="1"/>
    <row r="6099" ht="18" customHeight="1"/>
    <row r="6100" ht="18" customHeight="1"/>
    <row r="6101" ht="18" customHeight="1"/>
    <row r="6102" ht="18" customHeight="1"/>
    <row r="6103" ht="18" customHeight="1"/>
    <row r="6104" ht="18" customHeight="1"/>
    <row r="6105" ht="18" customHeight="1"/>
    <row r="6106" ht="18" customHeight="1"/>
    <row r="6107" ht="18" customHeight="1"/>
    <row r="6108" ht="18" customHeight="1"/>
    <row r="6109" ht="18" customHeight="1"/>
    <row r="6110" ht="18" customHeight="1"/>
    <row r="6111" ht="18" customHeight="1"/>
    <row r="6112" ht="18" customHeight="1"/>
    <row r="6113" ht="18" customHeight="1"/>
    <row r="6114" ht="18" customHeight="1"/>
    <row r="6115" ht="18" customHeight="1"/>
    <row r="6116" ht="18" customHeight="1"/>
    <row r="6117" ht="18" customHeight="1"/>
    <row r="6118" ht="18" customHeight="1"/>
    <row r="6119" ht="18" customHeight="1"/>
    <row r="6120" ht="18" customHeight="1"/>
    <row r="6121" ht="18" customHeight="1"/>
    <row r="6122" ht="18" customHeight="1"/>
    <row r="6123" ht="18" customHeight="1"/>
    <row r="6124" ht="18" customHeight="1"/>
    <row r="6125" ht="18" customHeight="1"/>
    <row r="6126" ht="18" customHeight="1"/>
    <row r="6127" ht="18" customHeight="1"/>
    <row r="6128" ht="18" customHeight="1"/>
    <row r="6129" ht="18" customHeight="1"/>
    <row r="6130" ht="18" customHeight="1"/>
    <row r="6131" ht="18" customHeight="1"/>
    <row r="6132" ht="18" customHeight="1"/>
    <row r="6133" ht="18" customHeight="1"/>
    <row r="6134" ht="18" customHeight="1"/>
    <row r="6135" ht="18" customHeight="1"/>
    <row r="6136" ht="18" customHeight="1"/>
    <row r="6137" ht="18" customHeight="1"/>
    <row r="6138" ht="18" customHeight="1"/>
    <row r="6139" ht="18" customHeight="1"/>
    <row r="6140" ht="18" customHeight="1"/>
    <row r="6141" ht="18" customHeight="1"/>
    <row r="6142" ht="18" customHeight="1"/>
    <row r="6143" ht="18" customHeight="1"/>
    <row r="6144" ht="18" customHeight="1"/>
    <row r="6145" ht="18" customHeight="1"/>
    <row r="6146" ht="18" customHeight="1"/>
    <row r="6147" ht="18" customHeight="1"/>
    <row r="6148" ht="18" customHeight="1"/>
    <row r="6149" ht="18" customHeight="1"/>
    <row r="6150" ht="18" customHeight="1"/>
    <row r="6151" ht="18" customHeight="1"/>
    <row r="6152" ht="18" customHeight="1"/>
    <row r="6153" ht="18" customHeight="1"/>
    <row r="6154" ht="18" customHeight="1"/>
    <row r="6155" ht="18" customHeight="1"/>
    <row r="6156" ht="18" customHeight="1"/>
    <row r="6157" ht="18" customHeight="1"/>
    <row r="6158" ht="18" customHeight="1"/>
    <row r="6159" ht="18" customHeight="1"/>
    <row r="6160" ht="18" customHeight="1"/>
    <row r="6161" ht="18" customHeight="1"/>
    <row r="6162" ht="18" customHeight="1"/>
    <row r="6163" ht="18" customHeight="1"/>
    <row r="6164" ht="18" customHeight="1"/>
    <row r="6165" ht="18" customHeight="1"/>
    <row r="6166" ht="18" customHeight="1"/>
    <row r="6167" ht="18" customHeight="1"/>
    <row r="6168" ht="18" customHeight="1"/>
    <row r="6169" ht="18" customHeight="1"/>
    <row r="6170" ht="18" customHeight="1"/>
    <row r="6171" ht="18" customHeight="1"/>
    <row r="6172" ht="18" customHeight="1"/>
    <row r="6173" ht="18" customHeight="1"/>
    <row r="6174" ht="18" customHeight="1"/>
    <row r="6175" ht="18" customHeight="1"/>
    <row r="6176" ht="18" customHeight="1"/>
    <row r="6177" ht="18" customHeight="1"/>
    <row r="6178" ht="18" customHeight="1"/>
    <row r="6179" ht="18" customHeight="1"/>
    <row r="6180" ht="18" customHeight="1"/>
    <row r="6181" ht="18" customHeight="1"/>
    <row r="6182" ht="18" customHeight="1"/>
    <row r="6183" ht="18" customHeight="1"/>
    <row r="6184" ht="18" customHeight="1"/>
    <row r="6185" ht="18" customHeight="1"/>
    <row r="6186" ht="18" customHeight="1"/>
    <row r="6187" ht="18" customHeight="1"/>
    <row r="6188" ht="18" customHeight="1"/>
    <row r="6189" ht="18" customHeight="1"/>
    <row r="6190" ht="18" customHeight="1"/>
    <row r="6191" ht="18" customHeight="1"/>
    <row r="6192" ht="18" customHeight="1"/>
    <row r="6193" ht="18" customHeight="1"/>
    <row r="6194" ht="18" customHeight="1"/>
    <row r="6195" ht="18" customHeight="1"/>
    <row r="6196" ht="18" customHeight="1"/>
    <row r="6197" ht="18" customHeight="1"/>
    <row r="6198" ht="18" customHeight="1"/>
    <row r="6199" ht="18" customHeight="1"/>
    <row r="6200" ht="18" customHeight="1"/>
    <row r="6201" ht="18" customHeight="1"/>
    <row r="6202" ht="18" customHeight="1"/>
    <row r="6203" ht="18" customHeight="1"/>
    <row r="6204" ht="18" customHeight="1"/>
    <row r="6205" ht="18" customHeight="1"/>
    <row r="6206" ht="18" customHeight="1"/>
    <row r="6207" ht="18" customHeight="1"/>
    <row r="6208" ht="18" customHeight="1"/>
    <row r="6209" ht="18" customHeight="1"/>
    <row r="6210" ht="18" customHeight="1"/>
    <row r="6211" ht="18" customHeight="1"/>
    <row r="6212" ht="18" customHeight="1"/>
    <row r="6213" ht="18" customHeight="1"/>
    <row r="6214" ht="18" customHeight="1"/>
    <row r="6215" ht="18" customHeight="1"/>
    <row r="6216" ht="18" customHeight="1"/>
    <row r="6217" ht="18" customHeight="1"/>
    <row r="6218" ht="18" customHeight="1"/>
    <row r="6219" ht="18" customHeight="1"/>
    <row r="6220" ht="18" customHeight="1"/>
    <row r="6221" ht="18" customHeight="1"/>
    <row r="6222" ht="18" customHeight="1"/>
    <row r="6223" ht="18" customHeight="1"/>
    <row r="6224" ht="18" customHeight="1"/>
    <row r="6225" ht="18" customHeight="1"/>
    <row r="6226" ht="18" customHeight="1"/>
    <row r="6227" ht="18" customHeight="1"/>
    <row r="6228" ht="18" customHeight="1"/>
    <row r="6229" ht="18" customHeight="1"/>
    <row r="6230" ht="18" customHeight="1"/>
    <row r="6231" ht="18" customHeight="1"/>
    <row r="6232" ht="18" customHeight="1"/>
    <row r="6233" ht="18" customHeight="1"/>
    <row r="6234" ht="18" customHeight="1"/>
    <row r="6235" ht="18" customHeight="1"/>
    <row r="6236" ht="18" customHeight="1"/>
    <row r="6237" ht="18" customHeight="1"/>
    <row r="6238" ht="18" customHeight="1"/>
    <row r="6239" ht="18" customHeight="1"/>
    <row r="6240" ht="18" customHeight="1"/>
    <row r="6241" ht="18" customHeight="1"/>
    <row r="6242" ht="18" customHeight="1"/>
    <row r="6243" ht="18" customHeight="1"/>
    <row r="6244" ht="18" customHeight="1"/>
    <row r="6245" ht="18" customHeight="1"/>
    <row r="6246" ht="18" customHeight="1"/>
    <row r="6247" ht="18" customHeight="1"/>
    <row r="6248" ht="18" customHeight="1"/>
    <row r="6249" ht="18" customHeight="1"/>
    <row r="6250" ht="18" customHeight="1"/>
    <row r="6251" ht="18" customHeight="1"/>
    <row r="6252" ht="18" customHeight="1"/>
    <row r="6253" ht="18" customHeight="1"/>
    <row r="6254" ht="18" customHeight="1"/>
    <row r="6255" ht="18" customHeight="1"/>
    <row r="6256" ht="18" customHeight="1"/>
    <row r="6257" ht="18" customHeight="1"/>
    <row r="6258" ht="18" customHeight="1"/>
    <row r="6259" ht="18" customHeight="1"/>
    <row r="6260" ht="18" customHeight="1"/>
    <row r="6261" ht="18" customHeight="1"/>
    <row r="6262" ht="18" customHeight="1"/>
    <row r="6263" ht="18" customHeight="1"/>
    <row r="6264" ht="18" customHeight="1"/>
    <row r="6265" ht="18" customHeight="1"/>
    <row r="6266" ht="18" customHeight="1"/>
    <row r="6267" ht="18" customHeight="1"/>
    <row r="6268" ht="18" customHeight="1"/>
    <row r="6269" ht="18" customHeight="1"/>
    <row r="6270" ht="18" customHeight="1"/>
    <row r="6271" ht="18" customHeight="1"/>
    <row r="6272" ht="18" customHeight="1"/>
    <row r="6273" ht="18" customHeight="1"/>
    <row r="6274" ht="18" customHeight="1"/>
    <row r="6275" ht="18" customHeight="1"/>
    <row r="6276" ht="18" customHeight="1"/>
    <row r="6277" ht="18" customHeight="1"/>
    <row r="6278" ht="18" customHeight="1"/>
    <row r="6279" ht="18" customHeight="1"/>
    <row r="6280" ht="18" customHeight="1"/>
    <row r="6281" ht="18" customHeight="1"/>
    <row r="6282" ht="18" customHeight="1"/>
    <row r="6283" ht="18" customHeight="1"/>
    <row r="6284" ht="18" customHeight="1"/>
    <row r="6285" ht="18" customHeight="1"/>
    <row r="6286" ht="18" customHeight="1"/>
    <row r="6287" ht="18" customHeight="1"/>
    <row r="6288" ht="18" customHeight="1"/>
    <row r="6289" ht="18" customHeight="1"/>
    <row r="6290" ht="18" customHeight="1"/>
    <row r="6291" ht="18" customHeight="1"/>
    <row r="6292" ht="18" customHeight="1"/>
    <row r="6293" ht="18" customHeight="1"/>
    <row r="6294" ht="18" customHeight="1"/>
    <row r="6295" ht="18" customHeight="1"/>
    <row r="6296" ht="18" customHeight="1"/>
    <row r="6297" ht="18" customHeight="1"/>
    <row r="6298" ht="18" customHeight="1"/>
    <row r="6299" ht="18" customHeight="1"/>
    <row r="6300" ht="18" customHeight="1"/>
    <row r="6301" ht="18" customHeight="1"/>
    <row r="6302" ht="18" customHeight="1"/>
    <row r="6303" ht="18" customHeight="1"/>
    <row r="6304" ht="18" customHeight="1"/>
    <row r="6305" ht="18" customHeight="1"/>
    <row r="6306" ht="18" customHeight="1"/>
    <row r="6307" ht="18" customHeight="1"/>
    <row r="6308" ht="18" customHeight="1"/>
    <row r="6309" ht="18" customHeight="1"/>
    <row r="6310" ht="18" customHeight="1"/>
    <row r="6311" ht="18" customHeight="1"/>
    <row r="6312" ht="18" customHeight="1"/>
    <row r="6313" ht="18" customHeight="1"/>
    <row r="6314" ht="18" customHeight="1"/>
    <row r="6315" ht="18" customHeight="1"/>
    <row r="6316" ht="18" customHeight="1"/>
    <row r="6317" ht="18" customHeight="1"/>
    <row r="6318" ht="18" customHeight="1"/>
    <row r="6319" ht="18" customHeight="1"/>
    <row r="6320" ht="18" customHeight="1"/>
    <row r="6321" ht="18" customHeight="1"/>
    <row r="6322" ht="18" customHeight="1"/>
    <row r="6323" ht="18" customHeight="1"/>
    <row r="6324" ht="18" customHeight="1"/>
    <row r="6325" ht="18" customHeight="1"/>
    <row r="6326" ht="18" customHeight="1"/>
    <row r="6327" ht="18" customHeight="1"/>
    <row r="6328" ht="18" customHeight="1"/>
    <row r="6329" ht="18" customHeight="1"/>
    <row r="6330" ht="18" customHeight="1"/>
    <row r="6331" ht="18" customHeight="1"/>
    <row r="6332" ht="18" customHeight="1"/>
    <row r="6333" ht="18" customHeight="1"/>
    <row r="6334" ht="18" customHeight="1"/>
    <row r="6335" ht="18" customHeight="1"/>
    <row r="6336" ht="18" customHeight="1"/>
    <row r="6337" ht="18" customHeight="1"/>
    <row r="6338" ht="18" customHeight="1"/>
    <row r="6339" ht="18" customHeight="1"/>
    <row r="6340" ht="18" customHeight="1"/>
    <row r="6341" ht="18" customHeight="1"/>
    <row r="6342" ht="18" customHeight="1"/>
    <row r="6343" ht="18" customHeight="1"/>
    <row r="6344" ht="18" customHeight="1"/>
    <row r="6345" ht="18" customHeight="1"/>
    <row r="6346" ht="18" customHeight="1"/>
    <row r="6347" ht="18" customHeight="1"/>
    <row r="6348" ht="18" customHeight="1"/>
    <row r="6349" ht="18" customHeight="1"/>
    <row r="6350" ht="18" customHeight="1"/>
    <row r="6351" ht="18" customHeight="1"/>
    <row r="6352" ht="18" customHeight="1"/>
    <row r="6353" ht="18" customHeight="1"/>
    <row r="6354" ht="18" customHeight="1"/>
    <row r="6355" ht="18" customHeight="1"/>
    <row r="6356" ht="18" customHeight="1"/>
    <row r="6357" ht="18" customHeight="1"/>
    <row r="6358" ht="18" customHeight="1"/>
    <row r="6359" ht="18" customHeight="1"/>
    <row r="6360" ht="18" customHeight="1"/>
    <row r="6361" ht="18" customHeight="1"/>
    <row r="6362" ht="18" customHeight="1"/>
    <row r="6363" ht="18" customHeight="1"/>
    <row r="6364" ht="18" customHeight="1"/>
    <row r="6365" ht="18" customHeight="1"/>
    <row r="6366" ht="18" customHeight="1"/>
    <row r="6367" ht="18" customHeight="1"/>
    <row r="6368" ht="18" customHeight="1"/>
    <row r="6369" ht="18" customHeight="1"/>
    <row r="6370" ht="18" customHeight="1"/>
    <row r="6371" ht="18" customHeight="1"/>
    <row r="6372" ht="18" customHeight="1"/>
    <row r="6373" ht="18" customHeight="1"/>
    <row r="6374" ht="18" customHeight="1"/>
    <row r="6375" ht="18" customHeight="1"/>
    <row r="6376" ht="18" customHeight="1"/>
    <row r="6377" ht="18" customHeight="1"/>
    <row r="6378" ht="18" customHeight="1"/>
    <row r="6379" ht="18" customHeight="1"/>
    <row r="6380" ht="18" customHeight="1"/>
    <row r="6381" ht="18" customHeight="1"/>
    <row r="6382" ht="18" customHeight="1"/>
    <row r="6383" ht="18" customHeight="1"/>
    <row r="6384" ht="18" customHeight="1"/>
    <row r="6385" ht="18" customHeight="1"/>
    <row r="6386" ht="18" customHeight="1"/>
    <row r="6387" ht="18" customHeight="1"/>
    <row r="6388" ht="18" customHeight="1"/>
    <row r="6389" ht="18" customHeight="1"/>
    <row r="6390" ht="18" customHeight="1"/>
    <row r="6391" ht="18" customHeight="1"/>
    <row r="6392" ht="18" customHeight="1"/>
    <row r="6393" ht="18" customHeight="1"/>
    <row r="6394" ht="18" customHeight="1"/>
    <row r="6395" ht="18" customHeight="1"/>
    <row r="6396" ht="18" customHeight="1"/>
    <row r="6397" ht="18" customHeight="1"/>
    <row r="6398" ht="18" customHeight="1"/>
    <row r="6399" ht="18" customHeight="1"/>
    <row r="6400" ht="18" customHeight="1"/>
    <row r="6401" ht="18" customHeight="1"/>
    <row r="6402" ht="18" customHeight="1"/>
    <row r="6403" ht="18" customHeight="1"/>
    <row r="6404" ht="18" customHeight="1"/>
    <row r="6405" ht="18" customHeight="1"/>
    <row r="6406" ht="18" customHeight="1"/>
    <row r="6407" ht="18" customHeight="1"/>
    <row r="6408" ht="18" customHeight="1"/>
    <row r="6409" ht="18" customHeight="1"/>
    <row r="6410" ht="18" customHeight="1"/>
    <row r="6411" ht="18" customHeight="1"/>
    <row r="6412" ht="18" customHeight="1"/>
    <row r="6413" ht="18" customHeight="1"/>
    <row r="6414" ht="18" customHeight="1"/>
    <row r="6415" ht="18" customHeight="1"/>
    <row r="6416" ht="18" customHeight="1"/>
    <row r="6417" ht="18" customHeight="1"/>
    <row r="6418" ht="18" customHeight="1"/>
    <row r="6419" ht="18" customHeight="1"/>
    <row r="6420" ht="18" customHeight="1"/>
    <row r="6421" ht="18" customHeight="1"/>
    <row r="6422" ht="18" customHeight="1"/>
    <row r="6423" ht="18" customHeight="1"/>
    <row r="6424" ht="18" customHeight="1"/>
    <row r="6425" ht="18" customHeight="1"/>
    <row r="6426" ht="18" customHeight="1"/>
    <row r="6427" ht="18" customHeight="1"/>
    <row r="6428" ht="18" customHeight="1"/>
    <row r="6429" ht="18" customHeight="1"/>
    <row r="6430" ht="18" customHeight="1"/>
    <row r="6431" ht="18" customHeight="1"/>
    <row r="6432" ht="18" customHeight="1"/>
    <row r="6433" ht="18" customHeight="1"/>
    <row r="6434" ht="18" customHeight="1"/>
    <row r="6435" ht="18" customHeight="1"/>
    <row r="6436" ht="18" customHeight="1"/>
    <row r="6437" ht="18" customHeight="1"/>
    <row r="6438" ht="18" customHeight="1"/>
    <row r="6439" ht="18" customHeight="1"/>
    <row r="6440" ht="18" customHeight="1"/>
    <row r="6441" ht="18" customHeight="1"/>
    <row r="6442" ht="18" customHeight="1"/>
    <row r="6443" ht="18" customHeight="1"/>
    <row r="6444" ht="18" customHeight="1"/>
    <row r="6445" ht="18" customHeight="1"/>
    <row r="6446" ht="18" customHeight="1"/>
    <row r="6447" ht="18" customHeight="1"/>
    <row r="6448" ht="18" customHeight="1"/>
    <row r="6449" ht="18" customHeight="1"/>
    <row r="6450" ht="18" customHeight="1"/>
    <row r="6451" ht="18" customHeight="1"/>
    <row r="6452" ht="18" customHeight="1"/>
    <row r="6453" ht="18" customHeight="1"/>
    <row r="6454" ht="18" customHeight="1"/>
    <row r="6455" ht="18" customHeight="1"/>
    <row r="6456" ht="18" customHeight="1"/>
    <row r="6457" ht="18" customHeight="1"/>
    <row r="6458" ht="18" customHeight="1"/>
    <row r="6459" ht="18" customHeight="1"/>
    <row r="6460" ht="18" customHeight="1"/>
    <row r="6461" ht="18" customHeight="1"/>
    <row r="6462" ht="18" customHeight="1"/>
    <row r="6463" ht="18" customHeight="1"/>
    <row r="6464" ht="18" customHeight="1"/>
    <row r="6465" ht="18" customHeight="1"/>
    <row r="6466" ht="18" customHeight="1"/>
    <row r="6467" ht="18" customHeight="1"/>
    <row r="6468" ht="18" customHeight="1"/>
    <row r="6469" ht="18" customHeight="1"/>
    <row r="6470" ht="18" customHeight="1"/>
    <row r="6471" ht="18" customHeight="1"/>
    <row r="6472" ht="18" customHeight="1"/>
    <row r="6473" ht="18" customHeight="1"/>
    <row r="6474" ht="18" customHeight="1"/>
    <row r="6475" ht="18" customHeight="1"/>
    <row r="6476" ht="18" customHeight="1"/>
    <row r="6477" ht="18" customHeight="1"/>
    <row r="6478" ht="18" customHeight="1"/>
    <row r="6479" ht="18" customHeight="1"/>
    <row r="6480" ht="18" customHeight="1"/>
    <row r="6481" ht="18" customHeight="1"/>
    <row r="6482" ht="18" customHeight="1"/>
    <row r="6483" ht="18" customHeight="1"/>
    <row r="6484" ht="18" customHeight="1"/>
    <row r="6485" ht="18" customHeight="1"/>
    <row r="6486" ht="18" customHeight="1"/>
    <row r="6487" ht="18" customHeight="1"/>
    <row r="6488" ht="18" customHeight="1"/>
    <row r="6489" ht="18" customHeight="1"/>
    <row r="6490" ht="18" customHeight="1"/>
    <row r="6491" ht="18" customHeight="1"/>
    <row r="6492" ht="18" customHeight="1"/>
    <row r="6493" ht="18" customHeight="1"/>
    <row r="6494" ht="18" customHeight="1"/>
    <row r="6495" ht="18" customHeight="1"/>
    <row r="6496" ht="18" customHeight="1"/>
    <row r="6497" ht="18" customHeight="1"/>
    <row r="6498" ht="18" customHeight="1"/>
    <row r="6499" ht="18" customHeight="1"/>
    <row r="6500" ht="18" customHeight="1"/>
    <row r="6501" ht="18" customHeight="1"/>
    <row r="6502" ht="18" customHeight="1"/>
    <row r="6503" ht="18" customHeight="1"/>
    <row r="6504" ht="18" customHeight="1"/>
    <row r="6505" ht="18" customHeight="1"/>
    <row r="6506" ht="18" customHeight="1"/>
    <row r="6507" ht="18" customHeight="1"/>
    <row r="6508" ht="18" customHeight="1"/>
    <row r="6509" ht="18" customHeight="1"/>
    <row r="6510" ht="18" customHeight="1"/>
    <row r="6511" ht="18" customHeight="1"/>
    <row r="6512" ht="18" customHeight="1"/>
    <row r="6513" ht="18" customHeight="1"/>
    <row r="6514" ht="18" customHeight="1"/>
    <row r="6515" ht="18" customHeight="1"/>
    <row r="6516" ht="18" customHeight="1"/>
    <row r="6517" ht="18" customHeight="1"/>
    <row r="6518" ht="18" customHeight="1"/>
    <row r="6519" ht="18" customHeight="1"/>
    <row r="6520" ht="18" customHeight="1"/>
    <row r="6521" ht="18" customHeight="1"/>
    <row r="6522" ht="18" customHeight="1"/>
    <row r="6523" ht="18" customHeight="1"/>
    <row r="6524" ht="18" customHeight="1"/>
    <row r="6525" ht="18" customHeight="1"/>
    <row r="6526" ht="18" customHeight="1"/>
    <row r="6527" ht="18" customHeight="1"/>
    <row r="6528" ht="18" customHeight="1"/>
    <row r="6529" ht="18" customHeight="1"/>
    <row r="6530" ht="18" customHeight="1"/>
    <row r="6531" ht="18" customHeight="1"/>
    <row r="6532" ht="18" customHeight="1"/>
    <row r="6533" ht="18" customHeight="1"/>
    <row r="6534" ht="18" customHeight="1"/>
    <row r="6535" ht="18" customHeight="1"/>
    <row r="6536" ht="18" customHeight="1"/>
    <row r="6537" ht="18" customHeight="1"/>
    <row r="6538" ht="18" customHeight="1"/>
    <row r="6539" ht="18" customHeight="1"/>
    <row r="6540" ht="18" customHeight="1"/>
    <row r="6541" ht="18" customHeight="1"/>
    <row r="6542" ht="18" customHeight="1"/>
    <row r="6543" ht="18" customHeight="1"/>
    <row r="6544" ht="18" customHeight="1"/>
    <row r="6545" ht="18" customHeight="1"/>
    <row r="6546" ht="18" customHeight="1"/>
    <row r="6547" ht="18" customHeight="1"/>
    <row r="6548" ht="18" customHeight="1"/>
    <row r="6549" ht="18" customHeight="1"/>
    <row r="6550" ht="18" customHeight="1"/>
    <row r="6551" ht="18" customHeight="1"/>
    <row r="6552" ht="18" customHeight="1"/>
    <row r="6553" ht="18" customHeight="1"/>
    <row r="6554" ht="18" customHeight="1"/>
    <row r="6555" ht="18" customHeight="1"/>
    <row r="6556" ht="18" customHeight="1"/>
    <row r="6557" ht="18" customHeight="1"/>
    <row r="6558" ht="18" customHeight="1"/>
    <row r="6559" ht="18" customHeight="1"/>
    <row r="6560" ht="18" customHeight="1"/>
    <row r="6561" ht="18" customHeight="1"/>
    <row r="6562" ht="18" customHeight="1"/>
    <row r="6563" ht="18" customHeight="1"/>
    <row r="6564" ht="18" customHeight="1"/>
    <row r="6565" ht="18" customHeight="1"/>
    <row r="6566" ht="18" customHeight="1"/>
    <row r="6567" ht="18" customHeight="1"/>
    <row r="6568" ht="18" customHeight="1"/>
    <row r="6569" ht="18" customHeight="1"/>
    <row r="6570" ht="18" customHeight="1"/>
    <row r="6571" ht="18" customHeight="1"/>
    <row r="6572" ht="18" customHeight="1"/>
    <row r="6573" ht="18" customHeight="1"/>
    <row r="6574" ht="18" customHeight="1"/>
    <row r="6575" ht="18" customHeight="1"/>
    <row r="6576" ht="18" customHeight="1"/>
    <row r="6577" ht="18" customHeight="1"/>
    <row r="6578" ht="18" customHeight="1"/>
    <row r="6579" ht="18" customHeight="1"/>
    <row r="6580" ht="18" customHeight="1"/>
    <row r="6581" ht="18" customHeight="1"/>
    <row r="6582" ht="18" customHeight="1"/>
    <row r="6583" ht="18" customHeight="1"/>
    <row r="6584" ht="18" customHeight="1"/>
    <row r="6585" ht="18" customHeight="1"/>
    <row r="6586" ht="18" customHeight="1"/>
    <row r="6587" ht="18" customHeight="1"/>
    <row r="6588" ht="18" customHeight="1"/>
    <row r="6589" ht="18" customHeight="1"/>
    <row r="6590" ht="18" customHeight="1"/>
    <row r="6591" ht="18" customHeight="1"/>
    <row r="6592" ht="18" customHeight="1"/>
    <row r="6593" ht="18" customHeight="1"/>
    <row r="6594" ht="18" customHeight="1"/>
    <row r="6595" ht="18" customHeight="1"/>
    <row r="6596" ht="18" customHeight="1"/>
    <row r="6597" ht="18" customHeight="1"/>
    <row r="6598" ht="18" customHeight="1"/>
    <row r="6599" ht="18" customHeight="1"/>
    <row r="6600" ht="18" customHeight="1"/>
    <row r="6601" ht="18" customHeight="1"/>
    <row r="6602" ht="18" customHeight="1"/>
    <row r="6603" ht="18" customHeight="1"/>
    <row r="6604" ht="18" customHeight="1"/>
    <row r="6605" ht="18" customHeight="1"/>
    <row r="6606" ht="18" customHeight="1"/>
    <row r="6607" ht="18" customHeight="1"/>
    <row r="6608" ht="18" customHeight="1"/>
    <row r="6609" ht="18" customHeight="1"/>
    <row r="6610" ht="18" customHeight="1"/>
    <row r="6611" ht="18" customHeight="1"/>
    <row r="6612" ht="18" customHeight="1"/>
    <row r="6613" ht="18" customHeight="1"/>
    <row r="6614" ht="18" customHeight="1"/>
    <row r="6615" ht="18" customHeight="1"/>
    <row r="6616" ht="18" customHeight="1"/>
    <row r="6617" ht="18" customHeight="1"/>
    <row r="6618" ht="18" customHeight="1"/>
    <row r="6619" ht="18" customHeight="1"/>
    <row r="6620" ht="18" customHeight="1"/>
    <row r="6621" ht="18" customHeight="1"/>
    <row r="6622" ht="18" customHeight="1"/>
    <row r="6623" ht="18" customHeight="1"/>
    <row r="6624" ht="18" customHeight="1"/>
    <row r="6625" ht="18" customHeight="1"/>
    <row r="6626" ht="18" customHeight="1"/>
    <row r="6627" ht="18" customHeight="1"/>
    <row r="6628" ht="18" customHeight="1"/>
    <row r="6629" ht="18" customHeight="1"/>
    <row r="6630" ht="18" customHeight="1"/>
    <row r="6631" ht="18" customHeight="1"/>
    <row r="6632" ht="18" customHeight="1"/>
    <row r="6633" ht="18" customHeight="1"/>
    <row r="6634" ht="18" customHeight="1"/>
    <row r="6635" ht="18" customHeight="1"/>
    <row r="6636" ht="18" customHeight="1"/>
    <row r="6637" ht="18" customHeight="1"/>
    <row r="6638" ht="18" customHeight="1"/>
    <row r="6639" ht="18" customHeight="1"/>
    <row r="6640" ht="18" customHeight="1"/>
    <row r="6641" ht="18" customHeight="1"/>
    <row r="6642" ht="18" customHeight="1"/>
    <row r="6643" ht="18" customHeight="1"/>
    <row r="6644" ht="18" customHeight="1"/>
    <row r="6645" ht="18" customHeight="1"/>
    <row r="6646" ht="18" customHeight="1"/>
    <row r="6647" ht="18" customHeight="1"/>
    <row r="6648" ht="18" customHeight="1"/>
    <row r="6649" ht="18" customHeight="1"/>
    <row r="6650" ht="18" customHeight="1"/>
    <row r="6651" ht="18" customHeight="1"/>
    <row r="6652" ht="18" customHeight="1"/>
    <row r="6653" ht="18" customHeight="1"/>
    <row r="6654" ht="18" customHeight="1"/>
    <row r="6655" ht="18" customHeight="1"/>
    <row r="6656" ht="18" customHeight="1"/>
    <row r="6657" ht="18" customHeight="1"/>
    <row r="6658" ht="18" customHeight="1"/>
    <row r="6659" ht="18" customHeight="1"/>
    <row r="6660" ht="18" customHeight="1"/>
    <row r="6661" ht="18" customHeight="1"/>
    <row r="6662" ht="18" customHeight="1"/>
    <row r="6663" ht="18" customHeight="1"/>
    <row r="6664" ht="18" customHeight="1"/>
    <row r="6665" ht="18" customHeight="1"/>
    <row r="6666" ht="18" customHeight="1"/>
    <row r="6667" ht="18" customHeight="1"/>
    <row r="6668" ht="18" customHeight="1"/>
    <row r="6669" ht="18" customHeight="1"/>
    <row r="6670" ht="18" customHeight="1"/>
    <row r="6671" ht="18" customHeight="1"/>
    <row r="6672" ht="18" customHeight="1"/>
    <row r="6673" ht="18" customHeight="1"/>
    <row r="6674" ht="18" customHeight="1"/>
    <row r="6675" ht="18" customHeight="1"/>
    <row r="6676" ht="18" customHeight="1"/>
    <row r="6677" ht="18" customHeight="1"/>
    <row r="6678" ht="18" customHeight="1"/>
    <row r="6679" ht="18" customHeight="1"/>
    <row r="6680" ht="18" customHeight="1"/>
    <row r="6681" ht="18" customHeight="1"/>
    <row r="6682" ht="18" customHeight="1"/>
    <row r="6683" ht="18" customHeight="1"/>
    <row r="6684" ht="18" customHeight="1"/>
    <row r="6685" ht="18" customHeight="1"/>
    <row r="6686" ht="18" customHeight="1"/>
    <row r="6687" ht="18" customHeight="1"/>
    <row r="6688" ht="18" customHeight="1"/>
    <row r="6689" ht="18" customHeight="1"/>
    <row r="6690" ht="18" customHeight="1"/>
    <row r="6691" ht="18" customHeight="1"/>
    <row r="6692" ht="18" customHeight="1"/>
    <row r="6693" ht="18" customHeight="1"/>
    <row r="6694" ht="18" customHeight="1"/>
    <row r="6695" ht="18" customHeight="1"/>
    <row r="6696" ht="18" customHeight="1"/>
    <row r="6697" ht="18" customHeight="1"/>
    <row r="6698" ht="18" customHeight="1"/>
    <row r="6699" ht="18" customHeight="1"/>
    <row r="6700" ht="18" customHeight="1"/>
    <row r="6701" ht="18" customHeight="1"/>
    <row r="6702" ht="18" customHeight="1"/>
    <row r="6703" ht="18" customHeight="1"/>
    <row r="6704" ht="18" customHeight="1"/>
    <row r="6705" ht="18" customHeight="1"/>
    <row r="6706" ht="18" customHeight="1"/>
    <row r="6707" ht="18" customHeight="1"/>
    <row r="6708" ht="18" customHeight="1"/>
    <row r="6709" ht="18" customHeight="1"/>
    <row r="6710" ht="18" customHeight="1"/>
    <row r="6711" ht="18" customHeight="1"/>
    <row r="6712" ht="18" customHeight="1"/>
    <row r="6713" ht="18" customHeight="1"/>
    <row r="6714" ht="18" customHeight="1"/>
    <row r="6715" ht="18" customHeight="1"/>
    <row r="6716" ht="18" customHeight="1"/>
    <row r="6717" ht="18" customHeight="1"/>
    <row r="6718" ht="18" customHeight="1"/>
    <row r="6719" ht="18" customHeight="1"/>
    <row r="6720" ht="18" customHeight="1"/>
    <row r="6721" ht="18" customHeight="1"/>
    <row r="6722" ht="18" customHeight="1"/>
    <row r="6723" ht="18" customHeight="1"/>
    <row r="6724" ht="18" customHeight="1"/>
    <row r="6725" ht="18" customHeight="1"/>
    <row r="6726" ht="18" customHeight="1"/>
    <row r="6727" ht="18" customHeight="1"/>
    <row r="6728" ht="18" customHeight="1"/>
    <row r="6729" ht="18" customHeight="1"/>
    <row r="6730" ht="18" customHeight="1"/>
    <row r="6731" ht="18" customHeight="1"/>
    <row r="6732" ht="18" customHeight="1"/>
    <row r="6733" ht="18" customHeight="1"/>
    <row r="6734" ht="18" customHeight="1"/>
    <row r="6735" ht="18" customHeight="1"/>
    <row r="6736" ht="18" customHeight="1"/>
    <row r="6737" ht="18" customHeight="1"/>
    <row r="6738" ht="18" customHeight="1"/>
    <row r="6739" ht="18" customHeight="1"/>
    <row r="6740" ht="18" customHeight="1"/>
    <row r="6741" ht="18" customHeight="1"/>
    <row r="6742" ht="18" customHeight="1"/>
    <row r="6743" ht="18" customHeight="1"/>
    <row r="6744" ht="18" customHeight="1"/>
    <row r="6745" ht="18" customHeight="1"/>
    <row r="6746" ht="18" customHeight="1"/>
    <row r="6747" ht="18" customHeight="1"/>
    <row r="6748" ht="18" customHeight="1"/>
    <row r="6749" ht="18" customHeight="1"/>
    <row r="6750" ht="18" customHeight="1"/>
    <row r="6751" ht="18" customHeight="1"/>
    <row r="6752" ht="18" customHeight="1"/>
    <row r="6753" ht="18" customHeight="1"/>
    <row r="6754" ht="18" customHeight="1"/>
    <row r="6755" ht="18" customHeight="1"/>
    <row r="6756" ht="18" customHeight="1"/>
    <row r="6757" ht="18" customHeight="1"/>
    <row r="6758" ht="18" customHeight="1"/>
    <row r="6759" ht="18" customHeight="1"/>
    <row r="6760" ht="18" customHeight="1"/>
    <row r="6761" ht="18" customHeight="1"/>
    <row r="6762" ht="18" customHeight="1"/>
    <row r="6763" ht="18" customHeight="1"/>
    <row r="6764" ht="18" customHeight="1"/>
    <row r="6765" ht="18" customHeight="1"/>
    <row r="6766" ht="18" customHeight="1"/>
    <row r="6767" ht="18" customHeight="1"/>
    <row r="6768" ht="18" customHeight="1"/>
    <row r="6769" ht="18" customHeight="1"/>
    <row r="6770" ht="18" customHeight="1"/>
    <row r="6771" ht="18" customHeight="1"/>
    <row r="6772" ht="18" customHeight="1"/>
    <row r="6773" ht="18" customHeight="1"/>
    <row r="6774" ht="18" customHeight="1"/>
    <row r="6775" ht="18" customHeight="1"/>
    <row r="6776" ht="18" customHeight="1"/>
    <row r="6777" ht="18" customHeight="1"/>
    <row r="6778" ht="18" customHeight="1"/>
    <row r="6779" ht="18" customHeight="1"/>
    <row r="6780" ht="18" customHeight="1"/>
    <row r="6781" ht="18" customHeight="1"/>
    <row r="6782" ht="18" customHeight="1"/>
    <row r="6783" ht="18" customHeight="1"/>
    <row r="6784" ht="18" customHeight="1"/>
    <row r="6785" ht="18" customHeight="1"/>
    <row r="6786" ht="18" customHeight="1"/>
    <row r="6787" ht="18" customHeight="1"/>
    <row r="6788" ht="18" customHeight="1"/>
    <row r="6789" ht="18" customHeight="1"/>
    <row r="6790" ht="18" customHeight="1"/>
    <row r="6791" ht="18" customHeight="1"/>
    <row r="6792" ht="18" customHeight="1"/>
    <row r="6793" ht="18" customHeight="1"/>
    <row r="6794" ht="18" customHeight="1"/>
    <row r="6795" ht="18" customHeight="1"/>
    <row r="6796" ht="18" customHeight="1"/>
    <row r="6797" ht="18" customHeight="1"/>
    <row r="6798" ht="18" customHeight="1"/>
    <row r="6799" ht="18" customHeight="1"/>
    <row r="6800" ht="18" customHeight="1"/>
    <row r="6801" ht="18" customHeight="1"/>
    <row r="6802" ht="18" customHeight="1"/>
    <row r="6803" ht="18" customHeight="1"/>
    <row r="6804" ht="18" customHeight="1"/>
    <row r="6805" ht="18" customHeight="1"/>
    <row r="6806" ht="18" customHeight="1"/>
    <row r="6807" ht="18" customHeight="1"/>
    <row r="6808" ht="18" customHeight="1"/>
    <row r="6809" ht="18" customHeight="1"/>
    <row r="6810" ht="18" customHeight="1"/>
    <row r="6811" ht="18" customHeight="1"/>
    <row r="6812" ht="18" customHeight="1"/>
    <row r="6813" ht="18" customHeight="1"/>
    <row r="6814" ht="18" customHeight="1"/>
    <row r="6815" ht="18" customHeight="1"/>
    <row r="6816" ht="18" customHeight="1"/>
    <row r="6817" ht="18" customHeight="1"/>
    <row r="6818" ht="18" customHeight="1"/>
    <row r="6819" ht="18" customHeight="1"/>
    <row r="6820" ht="18" customHeight="1"/>
    <row r="6821" ht="18" customHeight="1"/>
    <row r="6822" ht="18" customHeight="1"/>
    <row r="6823" ht="18" customHeight="1"/>
    <row r="6824" ht="18" customHeight="1"/>
    <row r="6825" ht="18" customHeight="1"/>
    <row r="6826" ht="18" customHeight="1"/>
    <row r="6827" ht="18" customHeight="1"/>
    <row r="6828" ht="18" customHeight="1"/>
    <row r="6829" ht="18" customHeight="1"/>
    <row r="6830" ht="18" customHeight="1"/>
    <row r="6831" ht="18" customHeight="1"/>
    <row r="6832" ht="18" customHeight="1"/>
    <row r="6833" ht="18" customHeight="1"/>
    <row r="6834" ht="18" customHeight="1"/>
    <row r="6835" ht="18" customHeight="1"/>
    <row r="6836" ht="18" customHeight="1"/>
    <row r="6837" ht="18" customHeight="1"/>
    <row r="6838" ht="18" customHeight="1"/>
    <row r="6839" ht="18" customHeight="1"/>
    <row r="6840" ht="18" customHeight="1"/>
    <row r="6841" ht="18" customHeight="1"/>
    <row r="6842" ht="18" customHeight="1"/>
    <row r="6843" ht="18" customHeight="1"/>
    <row r="6844" ht="18" customHeight="1"/>
    <row r="6845" ht="18" customHeight="1"/>
    <row r="6846" ht="18" customHeight="1"/>
    <row r="6847" ht="18" customHeight="1"/>
    <row r="6848" ht="18" customHeight="1"/>
    <row r="6849" ht="18" customHeight="1"/>
    <row r="6850" ht="18" customHeight="1"/>
    <row r="6851" ht="18" customHeight="1"/>
    <row r="6852" ht="18" customHeight="1"/>
    <row r="6853" ht="18" customHeight="1"/>
    <row r="6854" ht="18" customHeight="1"/>
    <row r="6855" ht="18" customHeight="1"/>
    <row r="6856" ht="18" customHeight="1"/>
    <row r="6857" ht="18" customHeight="1"/>
    <row r="6858" ht="18" customHeight="1"/>
    <row r="6859" ht="18" customHeight="1"/>
    <row r="6860" ht="18" customHeight="1"/>
    <row r="6861" ht="18" customHeight="1"/>
    <row r="6862" ht="18" customHeight="1"/>
    <row r="6863" ht="18" customHeight="1"/>
    <row r="6864" ht="18" customHeight="1"/>
    <row r="6865" ht="18" customHeight="1"/>
    <row r="6866" ht="18" customHeight="1"/>
    <row r="6867" ht="18" customHeight="1"/>
    <row r="6868" ht="18" customHeight="1"/>
    <row r="6869" ht="18" customHeight="1"/>
    <row r="6870" ht="18" customHeight="1"/>
    <row r="6871" ht="18" customHeight="1"/>
    <row r="6872" ht="18" customHeight="1"/>
    <row r="6873" ht="18" customHeight="1"/>
    <row r="6874" ht="18" customHeight="1"/>
    <row r="6875" ht="18" customHeight="1"/>
    <row r="6876" ht="18" customHeight="1"/>
    <row r="6877" ht="18" customHeight="1"/>
    <row r="6878" ht="18" customHeight="1"/>
    <row r="6879" ht="18" customHeight="1"/>
    <row r="6880" ht="18" customHeight="1"/>
    <row r="6881" ht="18" customHeight="1"/>
    <row r="6882" ht="18" customHeight="1"/>
    <row r="6883" ht="18" customHeight="1"/>
    <row r="6884" ht="18" customHeight="1"/>
    <row r="6885" ht="18" customHeight="1"/>
    <row r="6886" ht="18" customHeight="1"/>
    <row r="6887" ht="18" customHeight="1"/>
    <row r="6888" ht="18" customHeight="1"/>
    <row r="6889" ht="18" customHeight="1"/>
    <row r="6890" ht="18" customHeight="1"/>
    <row r="6891" ht="18" customHeight="1"/>
    <row r="6892" ht="18" customHeight="1"/>
    <row r="6893" ht="18" customHeight="1"/>
    <row r="6894" ht="18" customHeight="1"/>
    <row r="6895" ht="18" customHeight="1"/>
    <row r="6896" ht="18" customHeight="1"/>
    <row r="6897" ht="18" customHeight="1"/>
    <row r="6898" ht="18" customHeight="1"/>
    <row r="6899" ht="18" customHeight="1"/>
    <row r="6900" ht="18" customHeight="1"/>
    <row r="6901" ht="18" customHeight="1"/>
    <row r="6902" ht="18" customHeight="1"/>
    <row r="6903" ht="18" customHeight="1"/>
    <row r="6904" ht="18" customHeight="1"/>
    <row r="6905" ht="18" customHeight="1"/>
    <row r="6906" ht="18" customHeight="1"/>
    <row r="6907" ht="18" customHeight="1"/>
    <row r="6908" ht="18" customHeight="1"/>
    <row r="6909" ht="18" customHeight="1"/>
    <row r="6910" ht="18" customHeight="1"/>
  </sheetData>
  <sheetProtection password="ED0E" sheet="1" objects="1" scenarios="1"/>
  <mergeCells count="351">
    <mergeCell ref="AY36:AZ36"/>
    <mergeCell ref="AY37:AZ37"/>
    <mergeCell ref="AY31:AZ31"/>
    <mergeCell ref="AY33:AZ33"/>
    <mergeCell ref="AY34:AZ34"/>
    <mergeCell ref="AY35:AZ35"/>
    <mergeCell ref="AY27:AZ27"/>
    <mergeCell ref="AY28:AZ28"/>
    <mergeCell ref="AY29:AZ29"/>
    <mergeCell ref="AY30:AZ30"/>
    <mergeCell ref="AY18:AZ18"/>
    <mergeCell ref="AY19:AZ19"/>
    <mergeCell ref="AY25:AZ25"/>
    <mergeCell ref="AY26:AZ26"/>
    <mergeCell ref="AQ37:AR37"/>
    <mergeCell ref="AS37:AT37"/>
    <mergeCell ref="AU37:AV37"/>
    <mergeCell ref="AW37:AX37"/>
    <mergeCell ref="AQ36:AR36"/>
    <mergeCell ref="AS36:AT36"/>
    <mergeCell ref="AU36:AV36"/>
    <mergeCell ref="AW36:AX36"/>
    <mergeCell ref="AQ35:AR35"/>
    <mergeCell ref="AS35:AT35"/>
    <mergeCell ref="AU35:AV35"/>
    <mergeCell ref="AW35:AX35"/>
    <mergeCell ref="AQ34:AR34"/>
    <mergeCell ref="AS34:AT34"/>
    <mergeCell ref="AU34:AV34"/>
    <mergeCell ref="AW34:AX34"/>
    <mergeCell ref="AQ33:AR33"/>
    <mergeCell ref="AS33:AT33"/>
    <mergeCell ref="AU33:AV33"/>
    <mergeCell ref="AW33:AX33"/>
    <mergeCell ref="AQ31:AR31"/>
    <mergeCell ref="AS31:AT31"/>
    <mergeCell ref="AU31:AV31"/>
    <mergeCell ref="AW31:AX31"/>
    <mergeCell ref="AQ30:AR30"/>
    <mergeCell ref="AS30:AT30"/>
    <mergeCell ref="AU30:AV30"/>
    <mergeCell ref="AW30:AX30"/>
    <mergeCell ref="AQ29:AR29"/>
    <mergeCell ref="AS29:AT29"/>
    <mergeCell ref="AU29:AV29"/>
    <mergeCell ref="AW29:AX29"/>
    <mergeCell ref="AQ28:AR28"/>
    <mergeCell ref="AS28:AT28"/>
    <mergeCell ref="AU28:AV28"/>
    <mergeCell ref="AW28:AX28"/>
    <mergeCell ref="AQ27:AR27"/>
    <mergeCell ref="AS27:AT27"/>
    <mergeCell ref="AU27:AV27"/>
    <mergeCell ref="AW27:AX27"/>
    <mergeCell ref="AQ26:AR26"/>
    <mergeCell ref="AS26:AT26"/>
    <mergeCell ref="AU26:AV26"/>
    <mergeCell ref="AW26:AX26"/>
    <mergeCell ref="AQ25:AR25"/>
    <mergeCell ref="AS25:AT25"/>
    <mergeCell ref="AU25:AV25"/>
    <mergeCell ref="AW25:AX25"/>
    <mergeCell ref="AQ19:AR19"/>
    <mergeCell ref="AS19:AT19"/>
    <mergeCell ref="AU19:AV19"/>
    <mergeCell ref="AW19:AX19"/>
    <mergeCell ref="AQ18:AR18"/>
    <mergeCell ref="AS18:AT18"/>
    <mergeCell ref="AU18:AV18"/>
    <mergeCell ref="AW18:AX18"/>
    <mergeCell ref="AI37:AJ37"/>
    <mergeCell ref="AK37:AL37"/>
    <mergeCell ref="AM37:AN37"/>
    <mergeCell ref="AO37:AP37"/>
    <mergeCell ref="AI36:AJ36"/>
    <mergeCell ref="AK36:AL36"/>
    <mergeCell ref="AM36:AN36"/>
    <mergeCell ref="AO36:AP36"/>
    <mergeCell ref="AI35:AJ35"/>
    <mergeCell ref="AK35:AL35"/>
    <mergeCell ref="AM35:AN35"/>
    <mergeCell ref="AO35:AP35"/>
    <mergeCell ref="AI34:AJ34"/>
    <mergeCell ref="AK34:AL34"/>
    <mergeCell ref="AM34:AN34"/>
    <mergeCell ref="AO34:AP34"/>
    <mergeCell ref="AI33:AJ33"/>
    <mergeCell ref="AK33:AL33"/>
    <mergeCell ref="AM33:AN33"/>
    <mergeCell ref="AO33:AP33"/>
    <mergeCell ref="AI31:AJ31"/>
    <mergeCell ref="AK31:AL31"/>
    <mergeCell ref="AM31:AN31"/>
    <mergeCell ref="AO31:AP31"/>
    <mergeCell ref="AI30:AJ30"/>
    <mergeCell ref="AK30:AL30"/>
    <mergeCell ref="AM30:AN30"/>
    <mergeCell ref="AO30:AP30"/>
    <mergeCell ref="AI29:AJ29"/>
    <mergeCell ref="AK29:AL29"/>
    <mergeCell ref="AM29:AN29"/>
    <mergeCell ref="AO29:AP29"/>
    <mergeCell ref="AI28:AJ28"/>
    <mergeCell ref="AK28:AL28"/>
    <mergeCell ref="AM28:AN28"/>
    <mergeCell ref="AO28:AP28"/>
    <mergeCell ref="AI27:AJ27"/>
    <mergeCell ref="AK27:AL27"/>
    <mergeCell ref="AM27:AN27"/>
    <mergeCell ref="AO27:AP27"/>
    <mergeCell ref="AI26:AJ26"/>
    <mergeCell ref="AK26:AL26"/>
    <mergeCell ref="AM26:AN26"/>
    <mergeCell ref="AO26:AP26"/>
    <mergeCell ref="AI25:AJ25"/>
    <mergeCell ref="AK25:AL25"/>
    <mergeCell ref="AM25:AN25"/>
    <mergeCell ref="AO25:AP25"/>
    <mergeCell ref="AI19:AJ19"/>
    <mergeCell ref="AK19:AL19"/>
    <mergeCell ref="AM19:AN19"/>
    <mergeCell ref="AO19:AP19"/>
    <mergeCell ref="AI18:AJ18"/>
    <mergeCell ref="AK18:AL18"/>
    <mergeCell ref="AM18:AN18"/>
    <mergeCell ref="AO18:AP18"/>
    <mergeCell ref="AG36:AH36"/>
    <mergeCell ref="AC37:AD37"/>
    <mergeCell ref="AE37:AF37"/>
    <mergeCell ref="AG37:AH37"/>
    <mergeCell ref="AC36:AD36"/>
    <mergeCell ref="AE36:AF36"/>
    <mergeCell ref="AG34:AH34"/>
    <mergeCell ref="AC35:AD35"/>
    <mergeCell ref="AE35:AF35"/>
    <mergeCell ref="AG35:AH35"/>
    <mergeCell ref="AC34:AD34"/>
    <mergeCell ref="AE34:AF34"/>
    <mergeCell ref="AG31:AH31"/>
    <mergeCell ref="AC33:AD33"/>
    <mergeCell ref="AE33:AF33"/>
    <mergeCell ref="AG33:AH33"/>
    <mergeCell ref="AC31:AD31"/>
    <mergeCell ref="AE31:AF31"/>
    <mergeCell ref="AG29:AH29"/>
    <mergeCell ref="AC30:AD30"/>
    <mergeCell ref="AE30:AF30"/>
    <mergeCell ref="AG30:AH30"/>
    <mergeCell ref="AE29:AF29"/>
    <mergeCell ref="AC29:AD29"/>
    <mergeCell ref="AG27:AH27"/>
    <mergeCell ref="AC28:AD28"/>
    <mergeCell ref="AE28:AF28"/>
    <mergeCell ref="AG28:AH28"/>
    <mergeCell ref="AE27:AF27"/>
    <mergeCell ref="AC27:AD27"/>
    <mergeCell ref="AG25:AH25"/>
    <mergeCell ref="AC26:AD26"/>
    <mergeCell ref="AE26:AF26"/>
    <mergeCell ref="AG26:AH26"/>
    <mergeCell ref="AE25:AF25"/>
    <mergeCell ref="AC25:AD25"/>
    <mergeCell ref="AG18:AH18"/>
    <mergeCell ref="AC19:AD19"/>
    <mergeCell ref="AE19:AF19"/>
    <mergeCell ref="AG19:AH19"/>
    <mergeCell ref="AE18:AF18"/>
    <mergeCell ref="AC18:AD18"/>
    <mergeCell ref="W36:X36"/>
    <mergeCell ref="Y36:Z36"/>
    <mergeCell ref="AA36:AB36"/>
    <mergeCell ref="W37:X37"/>
    <mergeCell ref="Y37:Z37"/>
    <mergeCell ref="AA37:AB37"/>
    <mergeCell ref="W34:X34"/>
    <mergeCell ref="Y34:Z34"/>
    <mergeCell ref="AA34:AB34"/>
    <mergeCell ref="W35:X35"/>
    <mergeCell ref="Y35:Z35"/>
    <mergeCell ref="AA35:AB35"/>
    <mergeCell ref="AA31:AB31"/>
    <mergeCell ref="W33:X33"/>
    <mergeCell ref="Y33:Z33"/>
    <mergeCell ref="AA33:AB33"/>
    <mergeCell ref="AA30:AB30"/>
    <mergeCell ref="W26:X26"/>
    <mergeCell ref="W27:X27"/>
    <mergeCell ref="Y27:Z27"/>
    <mergeCell ref="AA27:AB27"/>
    <mergeCell ref="W28:X28"/>
    <mergeCell ref="Y28:Z28"/>
    <mergeCell ref="AA28:AB28"/>
    <mergeCell ref="W29:X29"/>
    <mergeCell ref="Y29:Z29"/>
    <mergeCell ref="AA18:AB18"/>
    <mergeCell ref="W19:X19"/>
    <mergeCell ref="Y19:Z19"/>
    <mergeCell ref="AA19:AB19"/>
    <mergeCell ref="U36:V36"/>
    <mergeCell ref="U37:V37"/>
    <mergeCell ref="W18:X18"/>
    <mergeCell ref="Y18:Z18"/>
    <mergeCell ref="W25:X25"/>
    <mergeCell ref="Y25:Z25"/>
    <mergeCell ref="W30:X30"/>
    <mergeCell ref="Y30:Z30"/>
    <mergeCell ref="W31:X31"/>
    <mergeCell ref="Y31:Z31"/>
    <mergeCell ref="U31:V31"/>
    <mergeCell ref="U33:V33"/>
    <mergeCell ref="U34:V34"/>
    <mergeCell ref="U35:V35"/>
    <mergeCell ref="U27:V27"/>
    <mergeCell ref="U28:V28"/>
    <mergeCell ref="U29:V29"/>
    <mergeCell ref="U30:V30"/>
    <mergeCell ref="S34:T34"/>
    <mergeCell ref="S35:T35"/>
    <mergeCell ref="S36:T36"/>
    <mergeCell ref="S37:T37"/>
    <mergeCell ref="Q36:R36"/>
    <mergeCell ref="Q37:R37"/>
    <mergeCell ref="S25:T25"/>
    <mergeCell ref="S26:T26"/>
    <mergeCell ref="S27:T27"/>
    <mergeCell ref="S28:T28"/>
    <mergeCell ref="S29:T29"/>
    <mergeCell ref="S30:T30"/>
    <mergeCell ref="S31:T31"/>
    <mergeCell ref="S33:T33"/>
    <mergeCell ref="Q31:R31"/>
    <mergeCell ref="Q33:R33"/>
    <mergeCell ref="Q34:R34"/>
    <mergeCell ref="Q35:R35"/>
    <mergeCell ref="Q27:R27"/>
    <mergeCell ref="Q28:R28"/>
    <mergeCell ref="Q29:R29"/>
    <mergeCell ref="Q30:R30"/>
    <mergeCell ref="O34:P34"/>
    <mergeCell ref="O35:P35"/>
    <mergeCell ref="O36:P36"/>
    <mergeCell ref="O37:P37"/>
    <mergeCell ref="M36:N36"/>
    <mergeCell ref="M37:N37"/>
    <mergeCell ref="O25:P25"/>
    <mergeCell ref="O26:P26"/>
    <mergeCell ref="O27:P27"/>
    <mergeCell ref="O28:P28"/>
    <mergeCell ref="O29:P29"/>
    <mergeCell ref="O30:P30"/>
    <mergeCell ref="O31:P31"/>
    <mergeCell ref="O33:P33"/>
    <mergeCell ref="K36:L36"/>
    <mergeCell ref="K37:L37"/>
    <mergeCell ref="M27:N27"/>
    <mergeCell ref="M28:N28"/>
    <mergeCell ref="M29:N29"/>
    <mergeCell ref="M30:N30"/>
    <mergeCell ref="M31:N31"/>
    <mergeCell ref="M33:N33"/>
    <mergeCell ref="M34:N34"/>
    <mergeCell ref="M35:N35"/>
    <mergeCell ref="K31:L31"/>
    <mergeCell ref="K33:L33"/>
    <mergeCell ref="K34:L34"/>
    <mergeCell ref="K35:L35"/>
    <mergeCell ref="K27:L27"/>
    <mergeCell ref="K28:L28"/>
    <mergeCell ref="K29:L29"/>
    <mergeCell ref="K30:L30"/>
    <mergeCell ref="I33:J33"/>
    <mergeCell ref="I35:J35"/>
    <mergeCell ref="I36:J36"/>
    <mergeCell ref="I37:J37"/>
    <mergeCell ref="G35:H35"/>
    <mergeCell ref="G36:H36"/>
    <mergeCell ref="G37:H37"/>
    <mergeCell ref="I26:J26"/>
    <mergeCell ref="I27:J27"/>
    <mergeCell ref="I28:J28"/>
    <mergeCell ref="I29:J29"/>
    <mergeCell ref="I30:J30"/>
    <mergeCell ref="I31:J31"/>
    <mergeCell ref="I34:J34"/>
    <mergeCell ref="E36:F36"/>
    <mergeCell ref="E37:F37"/>
    <mergeCell ref="G26:H26"/>
    <mergeCell ref="G27:H27"/>
    <mergeCell ref="G28:H28"/>
    <mergeCell ref="G29:H29"/>
    <mergeCell ref="G30:H30"/>
    <mergeCell ref="G31:H31"/>
    <mergeCell ref="G33:H33"/>
    <mergeCell ref="G34:H34"/>
    <mergeCell ref="E31:F31"/>
    <mergeCell ref="E33:F33"/>
    <mergeCell ref="E34:F34"/>
    <mergeCell ref="E35:F35"/>
    <mergeCell ref="E27:F27"/>
    <mergeCell ref="E28:F28"/>
    <mergeCell ref="E29:F29"/>
    <mergeCell ref="E30:F30"/>
    <mergeCell ref="C35:D35"/>
    <mergeCell ref="C36:D36"/>
    <mergeCell ref="C33:D33"/>
    <mergeCell ref="C37:D37"/>
    <mergeCell ref="C28:D28"/>
    <mergeCell ref="C29:D29"/>
    <mergeCell ref="C30:D30"/>
    <mergeCell ref="C34:D34"/>
    <mergeCell ref="E26:F26"/>
    <mergeCell ref="M25:N25"/>
    <mergeCell ref="M26:N26"/>
    <mergeCell ref="C31:D31"/>
    <mergeCell ref="E25:F25"/>
    <mergeCell ref="G25:H25"/>
    <mergeCell ref="I25:J25"/>
    <mergeCell ref="C25:D25"/>
    <mergeCell ref="C26:D26"/>
    <mergeCell ref="C27:D27"/>
    <mergeCell ref="U25:V25"/>
    <mergeCell ref="U26:V26"/>
    <mergeCell ref="AA25:AB25"/>
    <mergeCell ref="K25:L25"/>
    <mergeCell ref="K26:L26"/>
    <mergeCell ref="G18:H18"/>
    <mergeCell ref="I18:J18"/>
    <mergeCell ref="AA29:AB29"/>
    <mergeCell ref="S19:T19"/>
    <mergeCell ref="U19:V19"/>
    <mergeCell ref="Q19:R19"/>
    <mergeCell ref="Q25:R25"/>
    <mergeCell ref="Q26:R26"/>
    <mergeCell ref="Y26:Z26"/>
    <mergeCell ref="AA26:AB26"/>
    <mergeCell ref="S18:T18"/>
    <mergeCell ref="U18:V18"/>
    <mergeCell ref="K18:L18"/>
    <mergeCell ref="M18:N18"/>
    <mergeCell ref="O18:P18"/>
    <mergeCell ref="Q18:R18"/>
    <mergeCell ref="C12:G12"/>
    <mergeCell ref="K19:L19"/>
    <mergeCell ref="M19:N19"/>
    <mergeCell ref="O19:P19"/>
    <mergeCell ref="C19:D19"/>
    <mergeCell ref="E19:F19"/>
    <mergeCell ref="G19:H19"/>
    <mergeCell ref="I19:J19"/>
    <mergeCell ref="C18:D18"/>
    <mergeCell ref="E18:F18"/>
  </mergeCells>
  <printOptions/>
  <pageMargins left="0.3" right="0.23" top="0.34" bottom="0.36" header="0.18" footer="0.17"/>
  <pageSetup fitToHeight="100" fitToWidth="2" horizontalDpi="600" verticalDpi="600" orientation="landscape" pageOrder="overThenDown" scale="65" r:id="rId1"/>
  <headerFooter alignWithMargins="0">
    <oddHeader>&amp;L&amp;"Arial,Bold"&amp;16Attachment 1            CAPS Spreadsheet</oddHeader>
    <oddFooter>&amp;L&amp;8&amp;A&amp;C&amp;P of &amp;N&amp;R&amp;D   &amp;T</oddFooter>
  </headerFooter>
</worksheet>
</file>

<file path=xl/worksheets/sheet3.xml><?xml version="1.0" encoding="utf-8"?>
<worksheet xmlns="http://schemas.openxmlformats.org/spreadsheetml/2006/main" xmlns:r="http://schemas.openxmlformats.org/officeDocument/2006/relationships">
  <sheetPr>
    <tabColor indexed="9"/>
  </sheetPr>
  <dimension ref="A1:DA14"/>
  <sheetViews>
    <sheetView zoomScale="75" zoomScaleNormal="75" workbookViewId="0" topLeftCell="A1">
      <pane xSplit="1" ySplit="11" topLeftCell="B12" activePane="bottomRight" state="frozen"/>
      <selection pane="topLeft" activeCell="A1" sqref="A1"/>
      <selection pane="topRight" activeCell="C1" sqref="C1"/>
      <selection pane="bottomLeft" activeCell="A10" sqref="A10"/>
      <selection pane="bottomRight" activeCell="B13" sqref="B13"/>
    </sheetView>
  </sheetViews>
  <sheetFormatPr defaultColWidth="9.140625" defaultRowHeight="26.25" customHeight="1"/>
  <cols>
    <col min="1" max="1" width="12.140625" style="27" customWidth="1"/>
    <col min="2" max="40" width="9.00390625" style="28" customWidth="1"/>
    <col min="41" max="105" width="9.00390625" style="14" customWidth="1"/>
    <col min="106" max="16384" width="17.8515625" style="14" customWidth="1"/>
  </cols>
  <sheetData>
    <row r="1" spans="1:4" ht="21" customHeight="1">
      <c r="A1" s="26" t="s">
        <v>36</v>
      </c>
      <c r="D1" s="37"/>
    </row>
    <row r="2" spans="1:4" ht="21" customHeight="1">
      <c r="A2" s="26"/>
      <c r="D2" s="37"/>
    </row>
    <row r="3" spans="2:10" s="6" customFormat="1" ht="15.75">
      <c r="B3" s="7" t="str">
        <f>'Emissions,Dispersion,&amp;Results'!A5</f>
        <v>Screening Date:</v>
      </c>
      <c r="C3"/>
      <c r="E3" s="184">
        <f>IF(OR(ISTEXT('Emissions,Dispersion,&amp;Results'!B5),ISNUMBER('Emissions,Dispersion,&amp;Results'!B5)),'Emissions,Dispersion,&amp;Results'!B5,"")</f>
      </c>
      <c r="F3" s="185"/>
      <c r="G3" s="185"/>
      <c r="H3" s="185"/>
      <c r="I3" s="185"/>
      <c r="J3" s="186"/>
    </row>
    <row r="4" spans="2:10" s="6" customFormat="1" ht="15.75">
      <c r="B4" s="7" t="str">
        <f>'Emissions,Dispersion,&amp;Results'!A6</f>
        <v>AQ Facility ID No.:</v>
      </c>
      <c r="C4"/>
      <c r="E4" s="178">
        <f>IF(OR(ISTEXT('Emissions,Dispersion,&amp;Results'!B6),ISNUMBER('Emissions,Dispersion,&amp;Results'!B6)),'Emissions,Dispersion,&amp;Results'!B6,"")</f>
      </c>
      <c r="F4" s="179"/>
      <c r="G4" s="179"/>
      <c r="H4" s="179"/>
      <c r="I4" s="179"/>
      <c r="J4" s="180"/>
    </row>
    <row r="5" spans="2:10" s="6" customFormat="1" ht="15.75">
      <c r="B5" s="7" t="str">
        <f>'Emissions,Dispersion,&amp;Results'!A7</f>
        <v>Facility Name:</v>
      </c>
      <c r="C5"/>
      <c r="E5" s="178">
        <f>IF(OR(ISTEXT('Emissions,Dispersion,&amp;Results'!B7),ISNUMBER('Emissions,Dispersion,&amp;Results'!B7)),'Emissions,Dispersion,&amp;Results'!B7,"")</f>
      </c>
      <c r="F5" s="179"/>
      <c r="G5" s="179"/>
      <c r="H5" s="179"/>
      <c r="I5" s="179"/>
      <c r="J5" s="180"/>
    </row>
    <row r="6" spans="2:10" s="6" customFormat="1" ht="15.75">
      <c r="B6" s="7" t="str">
        <f>'Emissions,Dispersion,&amp;Results'!A8</f>
        <v>Facility Location:</v>
      </c>
      <c r="C6"/>
      <c r="E6" s="178">
        <f>IF(OR(ISTEXT('Emissions,Dispersion,&amp;Results'!B8),ISNUMBER('Emissions,Dispersion,&amp;Results'!B8)),'Emissions,Dispersion,&amp;Results'!B8,"")</f>
      </c>
      <c r="F6" s="179"/>
      <c r="G6" s="179"/>
      <c r="H6" s="179"/>
      <c r="I6" s="179"/>
      <c r="J6" s="180"/>
    </row>
    <row r="7" spans="2:10" s="6" customFormat="1" ht="15.75">
      <c r="B7" s="7" t="str">
        <f>'Emissions,Dispersion,&amp;Results'!A9</f>
        <v>Address:</v>
      </c>
      <c r="C7"/>
      <c r="E7" s="175">
        <f>IF(OR(ISTEXT('Emissions,Dispersion,&amp;Results'!B9),ISNUMBER('Emissions,Dispersion,&amp;Results'!B9)),'Emissions,Dispersion,&amp;Results'!B9,"")</f>
      </c>
      <c r="F7" s="176"/>
      <c r="G7" s="176"/>
      <c r="H7" s="176"/>
      <c r="I7" s="176"/>
      <c r="J7" s="177"/>
    </row>
    <row r="8" spans="2:10" s="6" customFormat="1" ht="15.75">
      <c r="B8" s="7" t="str">
        <f>'Emissions,Dispersion,&amp;Results'!A10</f>
        <v>Address (cont'd)</v>
      </c>
      <c r="C8"/>
      <c r="E8" s="178">
        <f>IF(OR(ISTEXT('Emissions,Dispersion,&amp;Results'!B10),ISNUMBER('Emissions,Dispersion,&amp;Results'!B10)),'Emissions,Dispersion,&amp;Results'!B10,"")</f>
      </c>
      <c r="F8" s="179"/>
      <c r="G8" s="179"/>
      <c r="H8" s="179"/>
      <c r="I8" s="179"/>
      <c r="J8" s="180"/>
    </row>
    <row r="9" spans="2:10" s="6" customFormat="1" ht="16.5" thickBot="1">
      <c r="B9" s="7"/>
      <c r="C9"/>
      <c r="E9" s="119"/>
      <c r="F9" s="104"/>
      <c r="G9" s="104"/>
      <c r="H9" s="104"/>
      <c r="I9" s="104"/>
      <c r="J9" s="104"/>
    </row>
    <row r="10" spans="1:105" s="15" customFormat="1" ht="26.25" customHeight="1" thickBot="1" thickTop="1">
      <c r="A10" s="55"/>
      <c r="B10" s="181" t="s">
        <v>30</v>
      </c>
      <c r="C10" s="182"/>
      <c r="D10" s="182"/>
      <c r="E10" s="183"/>
      <c r="F10" s="181" t="s">
        <v>4</v>
      </c>
      <c r="G10" s="182"/>
      <c r="H10" s="182"/>
      <c r="I10" s="183"/>
      <c r="J10" s="181" t="s">
        <v>6</v>
      </c>
      <c r="K10" s="182"/>
      <c r="L10" s="182"/>
      <c r="M10" s="183"/>
      <c r="N10" s="181" t="s">
        <v>7</v>
      </c>
      <c r="O10" s="182"/>
      <c r="P10" s="182"/>
      <c r="Q10" s="183"/>
      <c r="R10" s="181" t="s">
        <v>8</v>
      </c>
      <c r="S10" s="182"/>
      <c r="T10" s="182"/>
      <c r="U10" s="183"/>
      <c r="V10" s="181" t="s">
        <v>9</v>
      </c>
      <c r="W10" s="182"/>
      <c r="X10" s="182"/>
      <c r="Y10" s="183"/>
      <c r="Z10" s="181" t="s">
        <v>10</v>
      </c>
      <c r="AA10" s="182"/>
      <c r="AB10" s="182"/>
      <c r="AC10" s="183"/>
      <c r="AD10" s="181" t="s">
        <v>11</v>
      </c>
      <c r="AE10" s="182"/>
      <c r="AF10" s="182"/>
      <c r="AG10" s="183"/>
      <c r="AH10" s="181" t="s">
        <v>12</v>
      </c>
      <c r="AI10" s="182"/>
      <c r="AJ10" s="182"/>
      <c r="AK10" s="183"/>
      <c r="AL10" s="181" t="s">
        <v>13</v>
      </c>
      <c r="AM10" s="182"/>
      <c r="AN10" s="182"/>
      <c r="AO10" s="183"/>
      <c r="AP10" s="181" t="s">
        <v>5</v>
      </c>
      <c r="AQ10" s="182"/>
      <c r="AR10" s="182"/>
      <c r="AS10" s="183"/>
      <c r="AT10" s="181" t="s">
        <v>69</v>
      </c>
      <c r="AU10" s="182"/>
      <c r="AV10" s="182"/>
      <c r="AW10" s="183"/>
      <c r="AX10" s="181" t="s">
        <v>70</v>
      </c>
      <c r="AY10" s="182"/>
      <c r="AZ10" s="182"/>
      <c r="BA10" s="183"/>
      <c r="BB10" s="181" t="s">
        <v>71</v>
      </c>
      <c r="BC10" s="182"/>
      <c r="BD10" s="182"/>
      <c r="BE10" s="183"/>
      <c r="BF10" s="181" t="s">
        <v>72</v>
      </c>
      <c r="BG10" s="182"/>
      <c r="BH10" s="182"/>
      <c r="BI10" s="183"/>
      <c r="BJ10" s="181" t="s">
        <v>73</v>
      </c>
      <c r="BK10" s="182"/>
      <c r="BL10" s="182"/>
      <c r="BM10" s="183"/>
      <c r="BN10" s="181" t="s">
        <v>74</v>
      </c>
      <c r="BO10" s="182"/>
      <c r="BP10" s="182"/>
      <c r="BQ10" s="183"/>
      <c r="BR10" s="181" t="s">
        <v>75</v>
      </c>
      <c r="BS10" s="182"/>
      <c r="BT10" s="182"/>
      <c r="BU10" s="183"/>
      <c r="BV10" s="181" t="s">
        <v>76</v>
      </c>
      <c r="BW10" s="182"/>
      <c r="BX10" s="182"/>
      <c r="BY10" s="183"/>
      <c r="BZ10" s="181" t="s">
        <v>77</v>
      </c>
      <c r="CA10" s="182"/>
      <c r="CB10" s="182"/>
      <c r="CC10" s="183"/>
      <c r="CD10" s="181" t="s">
        <v>78</v>
      </c>
      <c r="CE10" s="182"/>
      <c r="CF10" s="182"/>
      <c r="CG10" s="183"/>
      <c r="CH10" s="181" t="s">
        <v>79</v>
      </c>
      <c r="CI10" s="182"/>
      <c r="CJ10" s="182"/>
      <c r="CK10" s="183"/>
      <c r="CL10" s="181" t="s">
        <v>80</v>
      </c>
      <c r="CM10" s="182"/>
      <c r="CN10" s="182"/>
      <c r="CO10" s="183"/>
      <c r="CP10" s="181" t="s">
        <v>81</v>
      </c>
      <c r="CQ10" s="182"/>
      <c r="CR10" s="182"/>
      <c r="CS10" s="183"/>
      <c r="CT10" s="181" t="s">
        <v>82</v>
      </c>
      <c r="CU10" s="182"/>
      <c r="CV10" s="182"/>
      <c r="CW10" s="183"/>
      <c r="CX10" s="181" t="s">
        <v>83</v>
      </c>
      <c r="CY10" s="182"/>
      <c r="CZ10" s="182"/>
      <c r="DA10" s="183"/>
    </row>
    <row r="11" spans="1:105" s="15" customFormat="1" ht="35.25" customHeight="1" thickBot="1" thickTop="1">
      <c r="A11" s="56" t="s">
        <v>55</v>
      </c>
      <c r="B11" s="72" t="s">
        <v>25</v>
      </c>
      <c r="C11" s="73" t="s">
        <v>26</v>
      </c>
      <c r="D11" s="73" t="s">
        <v>35</v>
      </c>
      <c r="E11" s="75" t="s">
        <v>27</v>
      </c>
      <c r="F11" s="72" t="s">
        <v>25</v>
      </c>
      <c r="G11" s="73" t="s">
        <v>26</v>
      </c>
      <c r="H11" s="73" t="s">
        <v>35</v>
      </c>
      <c r="I11" s="75" t="s">
        <v>27</v>
      </c>
      <c r="J11" s="72" t="s">
        <v>25</v>
      </c>
      <c r="K11" s="73" t="s">
        <v>26</v>
      </c>
      <c r="L11" s="73" t="s">
        <v>35</v>
      </c>
      <c r="M11" s="74" t="s">
        <v>27</v>
      </c>
      <c r="N11" s="72" t="s">
        <v>25</v>
      </c>
      <c r="O11" s="73" t="s">
        <v>26</v>
      </c>
      <c r="P11" s="73" t="s">
        <v>35</v>
      </c>
      <c r="Q11" s="74" t="s">
        <v>27</v>
      </c>
      <c r="R11" s="72" t="s">
        <v>25</v>
      </c>
      <c r="S11" s="73" t="s">
        <v>26</v>
      </c>
      <c r="T11" s="73" t="s">
        <v>35</v>
      </c>
      <c r="U11" s="74" t="s">
        <v>27</v>
      </c>
      <c r="V11" s="72" t="s">
        <v>25</v>
      </c>
      <c r="W11" s="73" t="s">
        <v>26</v>
      </c>
      <c r="X11" s="73" t="s">
        <v>35</v>
      </c>
      <c r="Y11" s="74" t="s">
        <v>27</v>
      </c>
      <c r="Z11" s="72" t="s">
        <v>25</v>
      </c>
      <c r="AA11" s="73" t="s">
        <v>26</v>
      </c>
      <c r="AB11" s="73" t="s">
        <v>35</v>
      </c>
      <c r="AC11" s="74" t="s">
        <v>27</v>
      </c>
      <c r="AD11" s="72" t="s">
        <v>25</v>
      </c>
      <c r="AE11" s="73" t="s">
        <v>26</v>
      </c>
      <c r="AF11" s="73" t="s">
        <v>35</v>
      </c>
      <c r="AG11" s="74" t="s">
        <v>27</v>
      </c>
      <c r="AH11" s="72" t="s">
        <v>25</v>
      </c>
      <c r="AI11" s="73" t="s">
        <v>26</v>
      </c>
      <c r="AJ11" s="73" t="s">
        <v>35</v>
      </c>
      <c r="AK11" s="74" t="s">
        <v>27</v>
      </c>
      <c r="AL11" s="72" t="s">
        <v>25</v>
      </c>
      <c r="AM11" s="73" t="s">
        <v>26</v>
      </c>
      <c r="AN11" s="73" t="s">
        <v>35</v>
      </c>
      <c r="AO11" s="75" t="s">
        <v>27</v>
      </c>
      <c r="AP11" s="72" t="s">
        <v>25</v>
      </c>
      <c r="AQ11" s="73" t="s">
        <v>26</v>
      </c>
      <c r="AR11" s="73" t="s">
        <v>35</v>
      </c>
      <c r="AS11" s="75" t="s">
        <v>27</v>
      </c>
      <c r="AT11" s="72" t="s">
        <v>25</v>
      </c>
      <c r="AU11" s="73" t="s">
        <v>26</v>
      </c>
      <c r="AV11" s="73" t="s">
        <v>35</v>
      </c>
      <c r="AW11" s="75" t="s">
        <v>27</v>
      </c>
      <c r="AX11" s="72" t="s">
        <v>25</v>
      </c>
      <c r="AY11" s="73" t="s">
        <v>26</v>
      </c>
      <c r="AZ11" s="73" t="s">
        <v>35</v>
      </c>
      <c r="BA11" s="75" t="s">
        <v>27</v>
      </c>
      <c r="BB11" s="72" t="s">
        <v>25</v>
      </c>
      <c r="BC11" s="73" t="s">
        <v>26</v>
      </c>
      <c r="BD11" s="73" t="s">
        <v>35</v>
      </c>
      <c r="BE11" s="75" t="s">
        <v>27</v>
      </c>
      <c r="BF11" s="72" t="s">
        <v>25</v>
      </c>
      <c r="BG11" s="73" t="s">
        <v>26</v>
      </c>
      <c r="BH11" s="73" t="s">
        <v>35</v>
      </c>
      <c r="BI11" s="75" t="s">
        <v>27</v>
      </c>
      <c r="BJ11" s="72" t="s">
        <v>25</v>
      </c>
      <c r="BK11" s="73" t="s">
        <v>26</v>
      </c>
      <c r="BL11" s="73" t="s">
        <v>35</v>
      </c>
      <c r="BM11" s="75" t="s">
        <v>27</v>
      </c>
      <c r="BN11" s="72" t="s">
        <v>25</v>
      </c>
      <c r="BO11" s="73" t="s">
        <v>26</v>
      </c>
      <c r="BP11" s="73" t="s">
        <v>35</v>
      </c>
      <c r="BQ11" s="75" t="s">
        <v>27</v>
      </c>
      <c r="BR11" s="72" t="s">
        <v>25</v>
      </c>
      <c r="BS11" s="73" t="s">
        <v>26</v>
      </c>
      <c r="BT11" s="73" t="s">
        <v>35</v>
      </c>
      <c r="BU11" s="75" t="s">
        <v>27</v>
      </c>
      <c r="BV11" s="72" t="s">
        <v>25</v>
      </c>
      <c r="BW11" s="73" t="s">
        <v>26</v>
      </c>
      <c r="BX11" s="73" t="s">
        <v>35</v>
      </c>
      <c r="BY11" s="75" t="s">
        <v>27</v>
      </c>
      <c r="BZ11" s="72" t="s">
        <v>25</v>
      </c>
      <c r="CA11" s="73" t="s">
        <v>26</v>
      </c>
      <c r="CB11" s="73" t="s">
        <v>35</v>
      </c>
      <c r="CC11" s="75" t="s">
        <v>27</v>
      </c>
      <c r="CD11" s="72" t="s">
        <v>25</v>
      </c>
      <c r="CE11" s="73" t="s">
        <v>26</v>
      </c>
      <c r="CF11" s="73" t="s">
        <v>35</v>
      </c>
      <c r="CG11" s="75" t="s">
        <v>27</v>
      </c>
      <c r="CH11" s="72" t="s">
        <v>25</v>
      </c>
      <c r="CI11" s="73" t="s">
        <v>26</v>
      </c>
      <c r="CJ11" s="73" t="s">
        <v>35</v>
      </c>
      <c r="CK11" s="75" t="s">
        <v>27</v>
      </c>
      <c r="CL11" s="72" t="s">
        <v>25</v>
      </c>
      <c r="CM11" s="73" t="s">
        <v>26</v>
      </c>
      <c r="CN11" s="73" t="s">
        <v>35</v>
      </c>
      <c r="CO11" s="75" t="s">
        <v>27</v>
      </c>
      <c r="CP11" s="72" t="s">
        <v>25</v>
      </c>
      <c r="CQ11" s="73" t="s">
        <v>26</v>
      </c>
      <c r="CR11" s="73" t="s">
        <v>35</v>
      </c>
      <c r="CS11" s="75" t="s">
        <v>27</v>
      </c>
      <c r="CT11" s="72" t="s">
        <v>25</v>
      </c>
      <c r="CU11" s="73" t="s">
        <v>26</v>
      </c>
      <c r="CV11" s="73" t="s">
        <v>35</v>
      </c>
      <c r="CW11" s="75" t="s">
        <v>27</v>
      </c>
      <c r="CX11" s="72" t="s">
        <v>25</v>
      </c>
      <c r="CY11" s="73" t="s">
        <v>26</v>
      </c>
      <c r="CZ11" s="73" t="s">
        <v>35</v>
      </c>
      <c r="DA11" s="75" t="s">
        <v>27</v>
      </c>
    </row>
    <row r="12" spans="1:105" ht="19.5" customHeight="1" thickBot="1">
      <c r="A12" s="57" t="s">
        <v>28</v>
      </c>
      <c r="B12" s="45">
        <f aca="true" t="shared" si="0" ref="B12:E14">F12+J12+N12+R12+V12+Z12+AD12+AH12+AL12+AP12+AT12+AX12+BB12+BF12+BJ12+BN12+BR12+BV12+BZ12+CD12+CH12+CL12+CP12+CT12+CX12</f>
        <v>0</v>
      </c>
      <c r="C12" s="46">
        <f t="shared" si="0"/>
        <v>0</v>
      </c>
      <c r="D12" s="46">
        <f t="shared" si="0"/>
        <v>0</v>
      </c>
      <c r="E12" s="47">
        <f t="shared" si="0"/>
        <v>0</v>
      </c>
      <c r="F12" s="45">
        <f>IF(ISNUMBER('Emissions,Dispersion,&amp;Results'!$C21),IF(ISNUMBER('Emissions,Dispersion,&amp;Results'!$C$34),('Emissions,Dispersion,&amp;Results'!$C21*453.59/3600)*'Emissions,Dispersion,&amp;Results'!$C$34,IF(ISNUMBER('Emissions,Dispersion,&amp;Results'!$C$28),('Emissions,Dispersion,&amp;Results'!$C21*453.59/3600)*'Emissions,Dispersion,&amp;Results'!$C$28,0)),0)</f>
        <v>0</v>
      </c>
      <c r="G12" s="46">
        <f>IF(ISNUMBER('Emissions,Dispersion,&amp;Results'!$C21),IF(ISNUMBER('Emissions,Dispersion,&amp;Results'!$C$35),('Emissions,Dispersion,&amp;Results'!$C21*453.59/3600)*'Emissions,Dispersion,&amp;Results'!$C$35,IF(ISNUMBER('Emissions,Dispersion,&amp;Results'!$C$29),('Emissions,Dispersion,&amp;Results'!$C21*453.59/3600)*'Emissions,Dispersion,&amp;Results'!$C$29,0)),0)</f>
        <v>0</v>
      </c>
      <c r="H12" s="46">
        <f>IF(ISNUMBER('Emissions,Dispersion,&amp;Results'!$C21),IF(ISNUMBER('Emissions,Dispersion,&amp;Results'!$C$36),('Emissions,Dispersion,&amp;Results'!$C21*453.59/3600)*'Emissions,Dispersion,&amp;Results'!$C$36,IF(ISNUMBER('Emissions,Dispersion,&amp;Results'!$C$30),('Emissions,Dispersion,&amp;Results'!$C21*453.59/3600)*'Emissions,Dispersion,&amp;Results'!$C$30,0)),0)</f>
        <v>0</v>
      </c>
      <c r="I12" s="47">
        <f>IF(ISNUMBER('Emissions,Dispersion,&amp;Results'!$D21),IF(ISNUMBER('Emissions,Dispersion,&amp;Results'!$C$37),('Emissions,Dispersion,&amp;Results'!$D21*2000*453.59/8760/3600)*'Emissions,Dispersion,&amp;Results'!$C$37,IF(ISNUMBER('Emissions,Dispersion,&amp;Results'!$C$31),('Emissions,Dispersion,&amp;Results'!$D21*2000*453.59/8760/3600)*'Emissions,Dispersion,&amp;Results'!$C$31,0)),0)</f>
        <v>0</v>
      </c>
      <c r="J12" s="45">
        <f>IF(ISNUMBER('Emissions,Dispersion,&amp;Results'!$E21),IF(ISNUMBER('Emissions,Dispersion,&amp;Results'!$E$34),('Emissions,Dispersion,&amp;Results'!$E21*453.59/3600)*'Emissions,Dispersion,&amp;Results'!$E$34,IF(ISNUMBER('Emissions,Dispersion,&amp;Results'!$E$28),('Emissions,Dispersion,&amp;Results'!$E21*453.59/3600)*'Emissions,Dispersion,&amp;Results'!$E$28,0)),0)</f>
        <v>0</v>
      </c>
      <c r="K12" s="46">
        <f>IF(ISNUMBER('Emissions,Dispersion,&amp;Results'!$E21),IF(ISNUMBER('Emissions,Dispersion,&amp;Results'!$E$35),('Emissions,Dispersion,&amp;Results'!$E21*453.59/3600)*'Emissions,Dispersion,&amp;Results'!$E$35,IF(ISNUMBER('Emissions,Dispersion,&amp;Results'!$E$29),('Emissions,Dispersion,&amp;Results'!$E21*453.59/3600)*'Emissions,Dispersion,&amp;Results'!$E$29,0)),0)</f>
        <v>0</v>
      </c>
      <c r="L12" s="46">
        <f>IF(ISNUMBER('Emissions,Dispersion,&amp;Results'!$E21),IF(ISNUMBER('Emissions,Dispersion,&amp;Results'!$E$36),('Emissions,Dispersion,&amp;Results'!$E21*453.59/3600)*'Emissions,Dispersion,&amp;Results'!$E$36,IF(ISNUMBER('Emissions,Dispersion,&amp;Results'!$E$30),('Emissions,Dispersion,&amp;Results'!$E21*453.59/3600)*'Emissions,Dispersion,&amp;Results'!$E$30,0)),0)</f>
        <v>0</v>
      </c>
      <c r="M12" s="48">
        <f>IF(ISNUMBER('Emissions,Dispersion,&amp;Results'!$F21),IF(ISNUMBER('Emissions,Dispersion,&amp;Results'!$E$37),('Emissions,Dispersion,&amp;Results'!$F21*2000*453.59/8760/3600)*'Emissions,Dispersion,&amp;Results'!$E$37,IF(ISNUMBER('Emissions,Dispersion,&amp;Results'!$E$31),('Emissions,Dispersion,&amp;Results'!$F21*2000*453.59/8760/3600)*'Emissions,Dispersion,&amp;Results'!$E$31,0)),0)</f>
        <v>0</v>
      </c>
      <c r="N12" s="45">
        <f>IF(ISNUMBER('Emissions,Dispersion,&amp;Results'!$G21),IF(ISNUMBER('Emissions,Dispersion,&amp;Results'!$G$34),('Emissions,Dispersion,&amp;Results'!$G21*453.59/3600)*'Emissions,Dispersion,&amp;Results'!$G$34,IF(ISNUMBER('Emissions,Dispersion,&amp;Results'!$G$28),('Emissions,Dispersion,&amp;Results'!$G21*453.59/3600)*'Emissions,Dispersion,&amp;Results'!$G$28,0)),0)</f>
        <v>0</v>
      </c>
      <c r="O12" s="46">
        <f>IF(ISNUMBER('Emissions,Dispersion,&amp;Results'!$G21),IF(ISNUMBER('Emissions,Dispersion,&amp;Results'!$G$35),('Emissions,Dispersion,&amp;Results'!$G21*453.59/3600)*'Emissions,Dispersion,&amp;Results'!$G$35,IF(ISNUMBER('Emissions,Dispersion,&amp;Results'!$G$29),('Emissions,Dispersion,&amp;Results'!$G21*453.59/3600)*'Emissions,Dispersion,&amp;Results'!$G$29,0)),0)</f>
        <v>0</v>
      </c>
      <c r="P12" s="46">
        <f>IF(ISNUMBER('Emissions,Dispersion,&amp;Results'!$G21),IF(ISNUMBER('Emissions,Dispersion,&amp;Results'!$G$36),('Emissions,Dispersion,&amp;Results'!$G21*453.59/3600)*'Emissions,Dispersion,&amp;Results'!$G$36,IF(ISNUMBER('Emissions,Dispersion,&amp;Results'!$G$30),('Emissions,Dispersion,&amp;Results'!$G21*453.59/3600)*'Emissions,Dispersion,&amp;Results'!$G$30,0)),0)</f>
        <v>0</v>
      </c>
      <c r="Q12" s="48">
        <f>IF(ISNUMBER('Emissions,Dispersion,&amp;Results'!$H21),IF(ISNUMBER('Emissions,Dispersion,&amp;Results'!$G$37),('Emissions,Dispersion,&amp;Results'!$H21*2000*453.59/8760/3600)*'Emissions,Dispersion,&amp;Results'!$G$37,IF(ISNUMBER('Emissions,Dispersion,&amp;Results'!$G$31),('Emissions,Dispersion,&amp;Results'!$H21*2000*453.59/8760/3600)*'Emissions,Dispersion,&amp;Results'!$G$31,0)),0)</f>
        <v>0</v>
      </c>
      <c r="R12" s="45">
        <f>IF(ISNUMBER('Emissions,Dispersion,&amp;Results'!$I21),IF(ISNUMBER('Emissions,Dispersion,&amp;Results'!$I$34),('Emissions,Dispersion,&amp;Results'!$I21*453.59/3600)*'Emissions,Dispersion,&amp;Results'!$I$34,IF(ISNUMBER('Emissions,Dispersion,&amp;Results'!$I$28),('Emissions,Dispersion,&amp;Results'!$I21*453.59/3600)*'Emissions,Dispersion,&amp;Results'!$I$28,0)),0)</f>
        <v>0</v>
      </c>
      <c r="S12" s="46">
        <f>IF(ISNUMBER('Emissions,Dispersion,&amp;Results'!$I21),IF(ISNUMBER('Emissions,Dispersion,&amp;Results'!$I$35),('Emissions,Dispersion,&amp;Results'!$I21*453.59/3600)*'Emissions,Dispersion,&amp;Results'!$I$35,IF(ISNUMBER('Emissions,Dispersion,&amp;Results'!$I$29),('Emissions,Dispersion,&amp;Results'!$I21*453.59/3600)*'Emissions,Dispersion,&amp;Results'!$I$29,0)),0)</f>
        <v>0</v>
      </c>
      <c r="T12" s="46">
        <f>IF(ISNUMBER('Emissions,Dispersion,&amp;Results'!$I21),IF(ISNUMBER('Emissions,Dispersion,&amp;Results'!$I$36),('Emissions,Dispersion,&amp;Results'!$I21*453.59/3600)*'Emissions,Dispersion,&amp;Results'!$I$36,IF(ISNUMBER('Emissions,Dispersion,&amp;Results'!$I$30),('Emissions,Dispersion,&amp;Results'!$I21*453.59/3600)*'Emissions,Dispersion,&amp;Results'!$I$30,0)),0)</f>
        <v>0</v>
      </c>
      <c r="U12" s="48">
        <f>IF(ISNUMBER('Emissions,Dispersion,&amp;Results'!$J21),IF(ISNUMBER('Emissions,Dispersion,&amp;Results'!$I$37),('Emissions,Dispersion,&amp;Results'!$J21*2000*453.59/8760/3600)*'Emissions,Dispersion,&amp;Results'!$I$37,IF(ISNUMBER('Emissions,Dispersion,&amp;Results'!$I$31),('Emissions,Dispersion,&amp;Results'!$J21*2000*453.59/8760/3600)*'Emissions,Dispersion,&amp;Results'!$I$31,0)),0)</f>
        <v>0</v>
      </c>
      <c r="V12" s="45">
        <f>IF(ISNUMBER('Emissions,Dispersion,&amp;Results'!$K21),IF(ISNUMBER('Emissions,Dispersion,&amp;Results'!$K$34),('Emissions,Dispersion,&amp;Results'!$K21*453.59/3600)*'Emissions,Dispersion,&amp;Results'!$K$34,IF(ISNUMBER('Emissions,Dispersion,&amp;Results'!$K$28),('Emissions,Dispersion,&amp;Results'!$K21*453.59/3600)*'Emissions,Dispersion,&amp;Results'!$K$28,0)),0)</f>
        <v>0</v>
      </c>
      <c r="W12" s="46">
        <f>IF(ISNUMBER('Emissions,Dispersion,&amp;Results'!$K21),IF(ISNUMBER('Emissions,Dispersion,&amp;Results'!$K$35),('Emissions,Dispersion,&amp;Results'!$K21*453.59/3600)*'Emissions,Dispersion,&amp;Results'!$K$35,IF(ISNUMBER('Emissions,Dispersion,&amp;Results'!$K$29),('Emissions,Dispersion,&amp;Results'!$K21*453.59/3600)*'Emissions,Dispersion,&amp;Results'!$K$29,0)),0)</f>
        <v>0</v>
      </c>
      <c r="X12" s="46">
        <f>IF(ISNUMBER('Emissions,Dispersion,&amp;Results'!$K21),IF(ISNUMBER('Emissions,Dispersion,&amp;Results'!$K$36),('Emissions,Dispersion,&amp;Results'!$K21*453.59/3600)*'Emissions,Dispersion,&amp;Results'!$K$36,IF(ISNUMBER('Emissions,Dispersion,&amp;Results'!$K$30),('Emissions,Dispersion,&amp;Results'!$K21*453.59/3600)*'Emissions,Dispersion,&amp;Results'!$K$30,0)),0)</f>
        <v>0</v>
      </c>
      <c r="Y12" s="48">
        <f>IF(ISNUMBER('Emissions,Dispersion,&amp;Results'!$L21),IF(ISNUMBER('Emissions,Dispersion,&amp;Results'!$K$37),('Emissions,Dispersion,&amp;Results'!$L21*2000*453.59/8760/3600)*'Emissions,Dispersion,&amp;Results'!$K$37,IF(ISNUMBER('Emissions,Dispersion,&amp;Results'!$K$31),('Emissions,Dispersion,&amp;Results'!$L21*2000*453.59/8760/3600)*'Emissions,Dispersion,&amp;Results'!$K$31,0)),0)</f>
        <v>0</v>
      </c>
      <c r="Z12" s="45">
        <f>IF(ISNUMBER('Emissions,Dispersion,&amp;Results'!$M21),IF(ISNUMBER('Emissions,Dispersion,&amp;Results'!$M$34),('Emissions,Dispersion,&amp;Results'!$M21*453.59/3600)*'Emissions,Dispersion,&amp;Results'!$M$34,IF(ISNUMBER('Emissions,Dispersion,&amp;Results'!$M$28),('Emissions,Dispersion,&amp;Results'!$M21*453.59/3600)*'Emissions,Dispersion,&amp;Results'!$M$28,0)),0)</f>
        <v>0</v>
      </c>
      <c r="AA12" s="46">
        <f>IF(ISNUMBER('Emissions,Dispersion,&amp;Results'!$M21),IF(ISNUMBER('Emissions,Dispersion,&amp;Results'!$M$35),('Emissions,Dispersion,&amp;Results'!$M21*453.59/3600)*'Emissions,Dispersion,&amp;Results'!$M$35,IF(ISNUMBER('Emissions,Dispersion,&amp;Results'!$M$29),('Emissions,Dispersion,&amp;Results'!$M21*453.59/3600)*'Emissions,Dispersion,&amp;Results'!$M$29,0)),0)</f>
        <v>0</v>
      </c>
      <c r="AB12" s="46">
        <f>IF(ISNUMBER('Emissions,Dispersion,&amp;Results'!$M21),IF(ISNUMBER('Emissions,Dispersion,&amp;Results'!$M$36),('Emissions,Dispersion,&amp;Results'!$M21*453.59/3600)*'Emissions,Dispersion,&amp;Results'!$M$36,IF(ISNUMBER('Emissions,Dispersion,&amp;Results'!$M$30),('Emissions,Dispersion,&amp;Results'!$M21*453.59/3600)*'Emissions,Dispersion,&amp;Results'!$M$30,0)),0)</f>
        <v>0</v>
      </c>
      <c r="AC12" s="48">
        <f>IF(ISNUMBER('Emissions,Dispersion,&amp;Results'!$N21),IF(ISNUMBER('Emissions,Dispersion,&amp;Results'!$M$37),('Emissions,Dispersion,&amp;Results'!$N21*2000*453.59/8760/3600)*'Emissions,Dispersion,&amp;Results'!$M$37,IF(ISNUMBER('Emissions,Dispersion,&amp;Results'!$M$31),('Emissions,Dispersion,&amp;Results'!$N21*2000*453.59/8760/3600)*'Emissions,Dispersion,&amp;Results'!$M$31,0)),0)</f>
        <v>0</v>
      </c>
      <c r="AD12" s="45">
        <f>IF(ISNUMBER('Emissions,Dispersion,&amp;Results'!$O21),IF(ISNUMBER('Emissions,Dispersion,&amp;Results'!$O$34),('Emissions,Dispersion,&amp;Results'!$O21*453.59/3600)*'Emissions,Dispersion,&amp;Results'!$O$34,IF(ISNUMBER('Emissions,Dispersion,&amp;Results'!$O$28),('Emissions,Dispersion,&amp;Results'!$O21*453.59/3600)*'Emissions,Dispersion,&amp;Results'!$O$28,0)),0)</f>
        <v>0</v>
      </c>
      <c r="AE12" s="46">
        <f>IF(ISNUMBER('Emissions,Dispersion,&amp;Results'!$O21),IF(ISNUMBER('Emissions,Dispersion,&amp;Results'!$O$35),('Emissions,Dispersion,&amp;Results'!$O21*453.59/3600)*'Emissions,Dispersion,&amp;Results'!$O$35,IF(ISNUMBER('Emissions,Dispersion,&amp;Results'!$O$29),('Emissions,Dispersion,&amp;Results'!$O21*453.59/3600)*'Emissions,Dispersion,&amp;Results'!$O$29,0)),0)</f>
        <v>0</v>
      </c>
      <c r="AF12" s="46">
        <f>IF(ISNUMBER('Emissions,Dispersion,&amp;Results'!$O21),IF(ISNUMBER('Emissions,Dispersion,&amp;Results'!$O$36),('Emissions,Dispersion,&amp;Results'!$O21*453.59/3600)*'Emissions,Dispersion,&amp;Results'!$O$36,IF(ISNUMBER('Emissions,Dispersion,&amp;Results'!$O$30),('Emissions,Dispersion,&amp;Results'!$O21*453.59/3600)*'Emissions,Dispersion,&amp;Results'!$O$30,0)),0)</f>
        <v>0</v>
      </c>
      <c r="AG12" s="48">
        <f>IF(ISNUMBER('Emissions,Dispersion,&amp;Results'!$P21),IF(ISNUMBER('Emissions,Dispersion,&amp;Results'!$O$37),('Emissions,Dispersion,&amp;Results'!$P21*2000*453.59/8760/3600)*'Emissions,Dispersion,&amp;Results'!$O$37,IF(ISNUMBER('Emissions,Dispersion,&amp;Results'!$O$31),('Emissions,Dispersion,&amp;Results'!$P21*2000*453.59/8760/3600)*'Emissions,Dispersion,&amp;Results'!$O$31,0)),0)</f>
        <v>0</v>
      </c>
      <c r="AH12" s="45">
        <f>IF(ISNUMBER('Emissions,Dispersion,&amp;Results'!$Q21),IF(ISNUMBER('Emissions,Dispersion,&amp;Results'!$Q$34),('Emissions,Dispersion,&amp;Results'!$Q21*453.59/3600)*'Emissions,Dispersion,&amp;Results'!$Q$34,IF(ISNUMBER('Emissions,Dispersion,&amp;Results'!$Q$28),('Emissions,Dispersion,&amp;Results'!$Q21*453.59/3600)*'Emissions,Dispersion,&amp;Results'!$Q$28,0)),0)</f>
        <v>0</v>
      </c>
      <c r="AI12" s="46">
        <f>IF(ISNUMBER('Emissions,Dispersion,&amp;Results'!$Q21),IF(ISNUMBER('Emissions,Dispersion,&amp;Results'!$Q$35),('Emissions,Dispersion,&amp;Results'!$Q21*453.59/3600)*'Emissions,Dispersion,&amp;Results'!$Q$35,IF(ISNUMBER('Emissions,Dispersion,&amp;Results'!$Q$29),('Emissions,Dispersion,&amp;Results'!$Q21*453.59/3600)*'Emissions,Dispersion,&amp;Results'!$Q$29,0)),0)</f>
        <v>0</v>
      </c>
      <c r="AJ12" s="46">
        <f>IF(ISNUMBER('Emissions,Dispersion,&amp;Results'!$Q21),IF(ISNUMBER('Emissions,Dispersion,&amp;Results'!$Q$36),('Emissions,Dispersion,&amp;Results'!$Q21*453.59/3600)*'Emissions,Dispersion,&amp;Results'!$Q$36,IF(ISNUMBER('Emissions,Dispersion,&amp;Results'!$Q$30),('Emissions,Dispersion,&amp;Results'!$Q21*453.59/3600)*'Emissions,Dispersion,&amp;Results'!$Q$30,0)),0)</f>
        <v>0</v>
      </c>
      <c r="AK12" s="48">
        <f>IF(ISNUMBER('Emissions,Dispersion,&amp;Results'!$R21),IF(ISNUMBER('Emissions,Dispersion,&amp;Results'!$Q$37),('Emissions,Dispersion,&amp;Results'!$R21*2000*453.59/8760/3600)*'Emissions,Dispersion,&amp;Results'!$Q$37,IF(ISNUMBER('Emissions,Dispersion,&amp;Results'!$Q$31),('Emissions,Dispersion,&amp;Results'!$R21*2000*453.59/8760/3600)*'Emissions,Dispersion,&amp;Results'!$Q$31,0)),0)</f>
        <v>0</v>
      </c>
      <c r="AL12" s="45">
        <f>IF(ISNUMBER('Emissions,Dispersion,&amp;Results'!$S21),IF(ISNUMBER('Emissions,Dispersion,&amp;Results'!$S$34),('Emissions,Dispersion,&amp;Results'!$S21*453.59/3600)*'Emissions,Dispersion,&amp;Results'!$S$34,IF(ISNUMBER('Emissions,Dispersion,&amp;Results'!$S$28),('Emissions,Dispersion,&amp;Results'!$S21*453.59/3600)*'Emissions,Dispersion,&amp;Results'!$S$28,0)),0)</f>
        <v>0</v>
      </c>
      <c r="AM12" s="46">
        <f>IF(ISNUMBER('Emissions,Dispersion,&amp;Results'!$S21),IF(ISNUMBER('Emissions,Dispersion,&amp;Results'!$S$35),('Emissions,Dispersion,&amp;Results'!$S21*453.59/3600)*'Emissions,Dispersion,&amp;Results'!$S$35,IF(ISNUMBER('Emissions,Dispersion,&amp;Results'!$S$29),('Emissions,Dispersion,&amp;Results'!$S21*453.59/3600)*'Emissions,Dispersion,&amp;Results'!$S$29,0)),0)</f>
        <v>0</v>
      </c>
      <c r="AN12" s="46">
        <f>IF(ISNUMBER('Emissions,Dispersion,&amp;Results'!$S21),IF(ISNUMBER('Emissions,Dispersion,&amp;Results'!$S$36),('Emissions,Dispersion,&amp;Results'!$S21*453.59/3600)*'Emissions,Dispersion,&amp;Results'!$S$36,IF(ISNUMBER('Emissions,Dispersion,&amp;Results'!$S$30),('Emissions,Dispersion,&amp;Results'!$S21*453.59/3600)*'Emissions,Dispersion,&amp;Results'!$S$30,0)),0)</f>
        <v>0</v>
      </c>
      <c r="AO12" s="47">
        <f>IF(ISNUMBER('Emissions,Dispersion,&amp;Results'!$T21),IF(ISNUMBER('Emissions,Dispersion,&amp;Results'!$S$37),('Emissions,Dispersion,&amp;Results'!$T21*2000*453.59/8760/3600)*'Emissions,Dispersion,&amp;Results'!$S$37,IF(ISNUMBER('Emissions,Dispersion,&amp;Results'!$S$31),('Emissions,Dispersion,&amp;Results'!$T21*2000*453.59/8760/3600)*'Emissions,Dispersion,&amp;Results'!$S$31,0)),0)</f>
        <v>0</v>
      </c>
      <c r="AP12" s="45">
        <f>IF(ISNUMBER('Emissions,Dispersion,&amp;Results'!$U21),IF(ISNUMBER('Emissions,Dispersion,&amp;Results'!$U$34),('Emissions,Dispersion,&amp;Results'!$U21*453.59/3600)*'Emissions,Dispersion,&amp;Results'!$U$34,IF(ISNUMBER('Emissions,Dispersion,&amp;Results'!$U$28),('Emissions,Dispersion,&amp;Results'!$U21*453.59/3600)*'Emissions,Dispersion,&amp;Results'!$U$28,0)),0)</f>
        <v>0</v>
      </c>
      <c r="AQ12" s="46">
        <f>IF(ISNUMBER('Emissions,Dispersion,&amp;Results'!$U21),IF(ISNUMBER('Emissions,Dispersion,&amp;Results'!$U$35),('Emissions,Dispersion,&amp;Results'!$U21*453.59/3600)*'Emissions,Dispersion,&amp;Results'!$U$35,IF(ISNUMBER('Emissions,Dispersion,&amp;Results'!$U$29),('Emissions,Dispersion,&amp;Results'!$U21*453.59/3600)*'Emissions,Dispersion,&amp;Results'!$U$29,0)),0)</f>
        <v>0</v>
      </c>
      <c r="AR12" s="46">
        <f>IF(ISNUMBER('Emissions,Dispersion,&amp;Results'!$U21),IF(ISNUMBER('Emissions,Dispersion,&amp;Results'!$U$36),('Emissions,Dispersion,&amp;Results'!$U21*453.59/3600)*'Emissions,Dispersion,&amp;Results'!$U$36,IF(ISNUMBER('Emissions,Dispersion,&amp;Results'!$U$30),('Emissions,Dispersion,&amp;Results'!$U21*453.59/3600)*'Emissions,Dispersion,&amp;Results'!$U$30,0)),0)</f>
        <v>0</v>
      </c>
      <c r="AS12" s="47">
        <f>IF(ISNUMBER('Emissions,Dispersion,&amp;Results'!$V21),IF(ISNUMBER('Emissions,Dispersion,&amp;Results'!$U$37),('Emissions,Dispersion,&amp;Results'!$V21*2000*453.59/8760/3600)*'Emissions,Dispersion,&amp;Results'!$U$37,IF(ISNUMBER('Emissions,Dispersion,&amp;Results'!$U$31),('Emissions,Dispersion,&amp;Results'!$V21*2000*453.59/8760/3600)*'Emissions,Dispersion,&amp;Results'!$U$31,0)),0)</f>
        <v>0</v>
      </c>
      <c r="AT12" s="45">
        <f>IF(ISNUMBER('Emissions,Dispersion,&amp;Results'!$W21),IF(ISNUMBER('Emissions,Dispersion,&amp;Results'!$W$34),('Emissions,Dispersion,&amp;Results'!$W21*453.59/3600)*'Emissions,Dispersion,&amp;Results'!$W$34,IF(ISNUMBER('Emissions,Dispersion,&amp;Results'!$W$28),('Emissions,Dispersion,&amp;Results'!$W21*453.59/3600)*'Emissions,Dispersion,&amp;Results'!$W$28,0)),0)</f>
        <v>0</v>
      </c>
      <c r="AU12" s="46">
        <f>IF(ISNUMBER('Emissions,Dispersion,&amp;Results'!$W21),IF(ISNUMBER('Emissions,Dispersion,&amp;Results'!$W$35),('Emissions,Dispersion,&amp;Results'!$W21*453.59/3600)*'Emissions,Dispersion,&amp;Results'!$W$35,IF(ISNUMBER('Emissions,Dispersion,&amp;Results'!$W$29),('Emissions,Dispersion,&amp;Results'!$W21*453.59/3600)*'Emissions,Dispersion,&amp;Results'!$W$29,0)),0)</f>
        <v>0</v>
      </c>
      <c r="AV12" s="46">
        <f>IF(ISNUMBER('Emissions,Dispersion,&amp;Results'!$W21),IF(ISNUMBER('Emissions,Dispersion,&amp;Results'!$W$36),('Emissions,Dispersion,&amp;Results'!$W21*453.59/3600)*'Emissions,Dispersion,&amp;Results'!$W$36,IF(ISNUMBER('Emissions,Dispersion,&amp;Results'!$W$30),('Emissions,Dispersion,&amp;Results'!$W21*453.59/3600)*'Emissions,Dispersion,&amp;Results'!$W$30,0)),0)</f>
        <v>0</v>
      </c>
      <c r="AW12" s="47">
        <f>IF(ISNUMBER('Emissions,Dispersion,&amp;Results'!$X21),IF(ISNUMBER('Emissions,Dispersion,&amp;Results'!$W$37),('Emissions,Dispersion,&amp;Results'!$X21*2000*453.59/8760/3600)*'Emissions,Dispersion,&amp;Results'!$W$37,IF(ISNUMBER('Emissions,Dispersion,&amp;Results'!$W$31),('Emissions,Dispersion,&amp;Results'!$X21*2000*453.59/8760/3600)*'Emissions,Dispersion,&amp;Results'!$W$31,0)),0)</f>
        <v>0</v>
      </c>
      <c r="AX12" s="45">
        <f>IF(ISNUMBER('Emissions,Dispersion,&amp;Results'!$Y21),IF(ISNUMBER('Emissions,Dispersion,&amp;Results'!$Y$34),('Emissions,Dispersion,&amp;Results'!$Y21*453.59/3600)*'Emissions,Dispersion,&amp;Results'!$Y$34,IF(ISNUMBER('Emissions,Dispersion,&amp;Results'!$Y$28),('Emissions,Dispersion,&amp;Results'!$Y21*453.59/3600)*'Emissions,Dispersion,&amp;Results'!$Y$28,0)),0)</f>
        <v>0</v>
      </c>
      <c r="AY12" s="46">
        <f>IF(ISNUMBER('Emissions,Dispersion,&amp;Results'!$Y21),IF(ISNUMBER('Emissions,Dispersion,&amp;Results'!$Y$35),('Emissions,Dispersion,&amp;Results'!$Y21*453.59/3600)*'Emissions,Dispersion,&amp;Results'!$Y$35,IF(ISNUMBER('Emissions,Dispersion,&amp;Results'!$Y$29),('Emissions,Dispersion,&amp;Results'!$Y21*453.59/3600)*'Emissions,Dispersion,&amp;Results'!$Y$29,0)),0)</f>
        <v>0</v>
      </c>
      <c r="AZ12" s="46">
        <f>IF(ISNUMBER('Emissions,Dispersion,&amp;Results'!$Y21),IF(ISNUMBER('Emissions,Dispersion,&amp;Results'!$Y$36),('Emissions,Dispersion,&amp;Results'!$Y21*453.59/3600)*'Emissions,Dispersion,&amp;Results'!$Y$36,IF(ISNUMBER('Emissions,Dispersion,&amp;Results'!$Y$30),('Emissions,Dispersion,&amp;Results'!$Y21*453.59/3600)*'Emissions,Dispersion,&amp;Results'!$Y$30,0)),0)</f>
        <v>0</v>
      </c>
      <c r="BA12" s="47">
        <f>IF(ISNUMBER('Emissions,Dispersion,&amp;Results'!$Z21),IF(ISNUMBER('Emissions,Dispersion,&amp;Results'!$Y$37),('Emissions,Dispersion,&amp;Results'!$Z21*2000*453.59/8760/3600)*'Emissions,Dispersion,&amp;Results'!$Y$37,IF(ISNUMBER('Emissions,Dispersion,&amp;Results'!$Y$31),('Emissions,Dispersion,&amp;Results'!$Z21*2000*453.59/8760/3600)*'Emissions,Dispersion,&amp;Results'!$Y$31,0)),0)</f>
        <v>0</v>
      </c>
      <c r="BB12" s="45">
        <f>IF(ISNUMBER('Emissions,Dispersion,&amp;Results'!$AA21),IF(ISNUMBER('Emissions,Dispersion,&amp;Results'!$AA$34),('Emissions,Dispersion,&amp;Results'!$AA21*453.59/3600)*'Emissions,Dispersion,&amp;Results'!$AA$34,IF(ISNUMBER('Emissions,Dispersion,&amp;Results'!$AA$28),('Emissions,Dispersion,&amp;Results'!$AA21*453.59/3600)*'Emissions,Dispersion,&amp;Results'!$AA$28,0)),0)</f>
        <v>0</v>
      </c>
      <c r="BC12" s="46">
        <f>IF(ISNUMBER('Emissions,Dispersion,&amp;Results'!$AA21),IF(ISNUMBER('Emissions,Dispersion,&amp;Results'!$AA$35),('Emissions,Dispersion,&amp;Results'!$AA21*453.59/3600)*'Emissions,Dispersion,&amp;Results'!$AA$35,IF(ISNUMBER('Emissions,Dispersion,&amp;Results'!$AA$29),('Emissions,Dispersion,&amp;Results'!$AA21*453.59/3600)*'Emissions,Dispersion,&amp;Results'!$AA$29,0)),0)</f>
        <v>0</v>
      </c>
      <c r="BD12" s="46">
        <f>IF(ISNUMBER('Emissions,Dispersion,&amp;Results'!$AA21),IF(ISNUMBER('Emissions,Dispersion,&amp;Results'!$AA$36),('Emissions,Dispersion,&amp;Results'!$AA21*453.59/3600)*'Emissions,Dispersion,&amp;Results'!$AA$36,IF(ISNUMBER('Emissions,Dispersion,&amp;Results'!$AA$30),('Emissions,Dispersion,&amp;Results'!$AA21*453.59/3600)*'Emissions,Dispersion,&amp;Results'!$AA$30,0)),0)</f>
        <v>0</v>
      </c>
      <c r="BE12" s="47">
        <f>IF(ISNUMBER('Emissions,Dispersion,&amp;Results'!$AB21),IF(ISNUMBER('Emissions,Dispersion,&amp;Results'!$AA$37),('Emissions,Dispersion,&amp;Results'!$AB21*2000*453.59/8760/3600)*'Emissions,Dispersion,&amp;Results'!$AA$37,IF(ISNUMBER('Emissions,Dispersion,&amp;Results'!$AA$31),('Emissions,Dispersion,&amp;Results'!$AB21*2000*453.59/8760/3600)*'Emissions,Dispersion,&amp;Results'!$AA$31,0)),0)</f>
        <v>0</v>
      </c>
      <c r="BF12" s="45">
        <f>IF(ISNUMBER('Emissions,Dispersion,&amp;Results'!$AC21),IF(ISNUMBER('Emissions,Dispersion,&amp;Results'!$AC$34),('Emissions,Dispersion,&amp;Results'!$AC21*453.59/3600)*'Emissions,Dispersion,&amp;Results'!$AC$34,IF(ISNUMBER('Emissions,Dispersion,&amp;Results'!$AC$28),('Emissions,Dispersion,&amp;Results'!$AC21*453.59/3600)*'Emissions,Dispersion,&amp;Results'!$AC$28,0)),0)</f>
        <v>0</v>
      </c>
      <c r="BG12" s="46">
        <f>IF(ISNUMBER('Emissions,Dispersion,&amp;Results'!$AC21),IF(ISNUMBER('Emissions,Dispersion,&amp;Results'!$AC$35),('Emissions,Dispersion,&amp;Results'!$AC21*453.59/3600)*'Emissions,Dispersion,&amp;Results'!$AC$35,IF(ISNUMBER('Emissions,Dispersion,&amp;Results'!$AC$29),('Emissions,Dispersion,&amp;Results'!$AC21*453.59/3600)*'Emissions,Dispersion,&amp;Results'!$AC$29,0)),0)</f>
        <v>0</v>
      </c>
      <c r="BH12" s="46">
        <f>IF(ISNUMBER('Emissions,Dispersion,&amp;Results'!$AC21),IF(ISNUMBER('Emissions,Dispersion,&amp;Results'!$AC$36),('Emissions,Dispersion,&amp;Results'!$AC21*453.59/3600)*'Emissions,Dispersion,&amp;Results'!$AC$36,IF(ISNUMBER('Emissions,Dispersion,&amp;Results'!$AC$30),('Emissions,Dispersion,&amp;Results'!$AC21*453.59/3600)*'Emissions,Dispersion,&amp;Results'!$AC$30,0)),0)</f>
        <v>0</v>
      </c>
      <c r="BI12" s="47">
        <f>IF(ISNUMBER('Emissions,Dispersion,&amp;Results'!$AD21),IF(ISNUMBER('Emissions,Dispersion,&amp;Results'!$AC$37),('Emissions,Dispersion,&amp;Results'!$AD21*2000*453.59/8760/3600)*'Emissions,Dispersion,&amp;Results'!$AC$37,IF(ISNUMBER('Emissions,Dispersion,&amp;Results'!$AC$31),('Emissions,Dispersion,&amp;Results'!$AD21*2000*453.59/8760/3600)*'Emissions,Dispersion,&amp;Results'!$AC$31,0)),0)</f>
        <v>0</v>
      </c>
      <c r="BJ12" s="45">
        <f>IF(ISNUMBER('Emissions,Dispersion,&amp;Results'!$AE21),IF(ISNUMBER('Emissions,Dispersion,&amp;Results'!$AE$34),('Emissions,Dispersion,&amp;Results'!$AE21*453.59/3600)*'Emissions,Dispersion,&amp;Results'!$AE$34,IF(ISNUMBER('Emissions,Dispersion,&amp;Results'!$AE$28),('Emissions,Dispersion,&amp;Results'!$AE21*453.59/3600)*'Emissions,Dispersion,&amp;Results'!$AE$28,0)),0)</f>
        <v>0</v>
      </c>
      <c r="BK12" s="46">
        <f>IF(ISNUMBER('Emissions,Dispersion,&amp;Results'!$AE21),IF(ISNUMBER('Emissions,Dispersion,&amp;Results'!$AE$35),('Emissions,Dispersion,&amp;Results'!$AE21*453.59/3600)*'Emissions,Dispersion,&amp;Results'!$AE$35,IF(ISNUMBER('Emissions,Dispersion,&amp;Results'!$AE$29),('Emissions,Dispersion,&amp;Results'!$AE21*453.59/3600)*'Emissions,Dispersion,&amp;Results'!$AE$29,0)),0)</f>
        <v>0</v>
      </c>
      <c r="BL12" s="46">
        <f>IF(ISNUMBER('Emissions,Dispersion,&amp;Results'!$AE21),IF(ISNUMBER('Emissions,Dispersion,&amp;Results'!$AE$36),('Emissions,Dispersion,&amp;Results'!$AE21*453.59/3600)*'Emissions,Dispersion,&amp;Results'!$AE$36,IF(ISNUMBER('Emissions,Dispersion,&amp;Results'!$AE$30),('Emissions,Dispersion,&amp;Results'!$AE21*453.59/3600)*'Emissions,Dispersion,&amp;Results'!$AE$30,0)),0)</f>
        <v>0</v>
      </c>
      <c r="BM12" s="47">
        <f>IF(ISNUMBER('Emissions,Dispersion,&amp;Results'!$AF21),IF(ISNUMBER('Emissions,Dispersion,&amp;Results'!$AE$37),('Emissions,Dispersion,&amp;Results'!$AF21*2000*453.59/8760/3600)*'Emissions,Dispersion,&amp;Results'!$AE$37,IF(ISNUMBER('Emissions,Dispersion,&amp;Results'!$AE$31),('Emissions,Dispersion,&amp;Results'!$AF21*2000*453.59/8760/3600)*'Emissions,Dispersion,&amp;Results'!$AE$31,0)),0)</f>
        <v>0</v>
      </c>
      <c r="BN12" s="45">
        <f>IF(ISNUMBER('Emissions,Dispersion,&amp;Results'!$AG21),IF(ISNUMBER('Emissions,Dispersion,&amp;Results'!$AG$34),('Emissions,Dispersion,&amp;Results'!$AG21*453.59/3600)*'Emissions,Dispersion,&amp;Results'!$AG$34,IF(ISNUMBER('Emissions,Dispersion,&amp;Results'!$AG$28),('Emissions,Dispersion,&amp;Results'!$AG21*453.59/3600)*'Emissions,Dispersion,&amp;Results'!$AG$28,0)),0)</f>
        <v>0</v>
      </c>
      <c r="BO12" s="46">
        <f>IF(ISNUMBER('Emissions,Dispersion,&amp;Results'!$AG21),IF(ISNUMBER('Emissions,Dispersion,&amp;Results'!$AG$35),('Emissions,Dispersion,&amp;Results'!$AG21*453.59/3600)*'Emissions,Dispersion,&amp;Results'!$AG$35,IF(ISNUMBER('Emissions,Dispersion,&amp;Results'!$AG$29),('Emissions,Dispersion,&amp;Results'!$AG21*453.59/3600)*'Emissions,Dispersion,&amp;Results'!$AG$29,0)),0)</f>
        <v>0</v>
      </c>
      <c r="BP12" s="46">
        <f>IF(ISNUMBER('Emissions,Dispersion,&amp;Results'!$AG21),IF(ISNUMBER('Emissions,Dispersion,&amp;Results'!$AG$36),('Emissions,Dispersion,&amp;Results'!$AG21*453.59/3600)*'Emissions,Dispersion,&amp;Results'!$AG$36,IF(ISNUMBER('Emissions,Dispersion,&amp;Results'!$AG$30),('Emissions,Dispersion,&amp;Results'!$AG21*453.59/3600)*'Emissions,Dispersion,&amp;Results'!$AG$30,0)),0)</f>
        <v>0</v>
      </c>
      <c r="BQ12" s="47">
        <f>IF(ISNUMBER('Emissions,Dispersion,&amp;Results'!$AH21),IF(ISNUMBER('Emissions,Dispersion,&amp;Results'!$AG$37),('Emissions,Dispersion,&amp;Results'!$AH21*2000*453.59/8760/3600)*'Emissions,Dispersion,&amp;Results'!$AG$37,IF(ISNUMBER('Emissions,Dispersion,&amp;Results'!$AG$31),('Emissions,Dispersion,&amp;Results'!$AH21*2000*453.59/8760/3600)*'Emissions,Dispersion,&amp;Results'!$AG$31,0)),0)</f>
        <v>0</v>
      </c>
      <c r="BR12" s="45">
        <f>IF(ISNUMBER('Emissions,Dispersion,&amp;Results'!$AI21),IF(ISNUMBER('Emissions,Dispersion,&amp;Results'!$AI$34),('Emissions,Dispersion,&amp;Results'!$AI21*453.59/3600)*'Emissions,Dispersion,&amp;Results'!$AI$34,IF(ISNUMBER('Emissions,Dispersion,&amp;Results'!$AI$28),('Emissions,Dispersion,&amp;Results'!$AI21*453.59/3600)*'Emissions,Dispersion,&amp;Results'!$AI$28,0)),0)</f>
        <v>0</v>
      </c>
      <c r="BS12" s="46">
        <f>IF(ISNUMBER('Emissions,Dispersion,&amp;Results'!$AI21),IF(ISNUMBER('Emissions,Dispersion,&amp;Results'!$AI$35),('Emissions,Dispersion,&amp;Results'!$AI21*453.59/3600)*'Emissions,Dispersion,&amp;Results'!$AI$35,IF(ISNUMBER('Emissions,Dispersion,&amp;Results'!$AI$29),('Emissions,Dispersion,&amp;Results'!$AI21*453.59/3600)*'Emissions,Dispersion,&amp;Results'!$AI$29,0)),0)</f>
        <v>0</v>
      </c>
      <c r="BT12" s="46">
        <f>IF(ISNUMBER('Emissions,Dispersion,&amp;Results'!$AI21),IF(ISNUMBER('Emissions,Dispersion,&amp;Results'!$AI$36),('Emissions,Dispersion,&amp;Results'!$AI21*453.59/3600)*'Emissions,Dispersion,&amp;Results'!$AI$36,IF(ISNUMBER('Emissions,Dispersion,&amp;Results'!$AI$30),('Emissions,Dispersion,&amp;Results'!$AI21*453.59/3600)*'Emissions,Dispersion,&amp;Results'!$AI$30,0)),0)</f>
        <v>0</v>
      </c>
      <c r="BU12" s="47">
        <f>IF(ISNUMBER('Emissions,Dispersion,&amp;Results'!$AJ21),IF(ISNUMBER('Emissions,Dispersion,&amp;Results'!$AI$37),('Emissions,Dispersion,&amp;Results'!$AJ21*2000*453.59/8760/3600)*'Emissions,Dispersion,&amp;Results'!$AI$37,IF(ISNUMBER('Emissions,Dispersion,&amp;Results'!$AI$31),('Emissions,Dispersion,&amp;Results'!$AJ21*2000*453.59/8760/3600)*'Emissions,Dispersion,&amp;Results'!$AI$31,0)),0)</f>
        <v>0</v>
      </c>
      <c r="BV12" s="45">
        <f>IF(ISNUMBER('Emissions,Dispersion,&amp;Results'!$AK21),IF(ISNUMBER('Emissions,Dispersion,&amp;Results'!$AK$34),('Emissions,Dispersion,&amp;Results'!$AK21*453.59/3600)*'Emissions,Dispersion,&amp;Results'!$AK$34,IF(ISNUMBER('Emissions,Dispersion,&amp;Results'!$AK$28),('Emissions,Dispersion,&amp;Results'!$AK21*453.59/3600)*'Emissions,Dispersion,&amp;Results'!$AK$28,0)),0)</f>
        <v>0</v>
      </c>
      <c r="BW12" s="46">
        <f>IF(ISNUMBER('Emissions,Dispersion,&amp;Results'!$AK21),IF(ISNUMBER('Emissions,Dispersion,&amp;Results'!$AK$35),('Emissions,Dispersion,&amp;Results'!$AK21*453.59/3600)*'Emissions,Dispersion,&amp;Results'!$AK$35,IF(ISNUMBER('Emissions,Dispersion,&amp;Results'!$AK$29),('Emissions,Dispersion,&amp;Results'!$AK21*453.59/3600)*'Emissions,Dispersion,&amp;Results'!$AK$29,0)),0)</f>
        <v>0</v>
      </c>
      <c r="BX12" s="46">
        <f>IF(ISNUMBER('Emissions,Dispersion,&amp;Results'!$AK21),IF(ISNUMBER('Emissions,Dispersion,&amp;Results'!$AK$36),('Emissions,Dispersion,&amp;Results'!$AK21*453.59/3600)*'Emissions,Dispersion,&amp;Results'!$AK$36,IF(ISNUMBER('Emissions,Dispersion,&amp;Results'!$AK$30),('Emissions,Dispersion,&amp;Results'!$AK21*453.59/3600)*'Emissions,Dispersion,&amp;Results'!$AK$30,0)),0)</f>
        <v>0</v>
      </c>
      <c r="BY12" s="47">
        <f>IF(ISNUMBER('Emissions,Dispersion,&amp;Results'!$AL21),IF(ISNUMBER('Emissions,Dispersion,&amp;Results'!$AK$37),('Emissions,Dispersion,&amp;Results'!$AL21*2000*453.59/8760/3600)*'Emissions,Dispersion,&amp;Results'!$AK$37,IF(ISNUMBER('Emissions,Dispersion,&amp;Results'!$AK$31),('Emissions,Dispersion,&amp;Results'!$AL21*2000*453.59/8760/3600)*'Emissions,Dispersion,&amp;Results'!$AK$31,0)),0)</f>
        <v>0</v>
      </c>
      <c r="BZ12" s="45">
        <f>IF(ISNUMBER('Emissions,Dispersion,&amp;Results'!$AM21),IF(ISNUMBER('Emissions,Dispersion,&amp;Results'!$AM$34),('Emissions,Dispersion,&amp;Results'!$AM21*453.59/3600)*'Emissions,Dispersion,&amp;Results'!$AM$34,IF(ISNUMBER('Emissions,Dispersion,&amp;Results'!$AM$28),('Emissions,Dispersion,&amp;Results'!$AM21*453.59/3600)*'Emissions,Dispersion,&amp;Results'!$AM$28,0)),0)</f>
        <v>0</v>
      </c>
      <c r="CA12" s="46">
        <f>IF(ISNUMBER('Emissions,Dispersion,&amp;Results'!$AM21),IF(ISNUMBER('Emissions,Dispersion,&amp;Results'!$AM$35),('Emissions,Dispersion,&amp;Results'!$AM21*453.59/3600)*'Emissions,Dispersion,&amp;Results'!$AM$35,IF(ISNUMBER('Emissions,Dispersion,&amp;Results'!$AM$29),('Emissions,Dispersion,&amp;Results'!$AM21*453.59/3600)*'Emissions,Dispersion,&amp;Results'!$AM$29,0)),0)</f>
        <v>0</v>
      </c>
      <c r="CB12" s="46">
        <f>IF(ISNUMBER('Emissions,Dispersion,&amp;Results'!$AM21),IF(ISNUMBER('Emissions,Dispersion,&amp;Results'!$AM$36),('Emissions,Dispersion,&amp;Results'!$AM21*453.59/3600)*'Emissions,Dispersion,&amp;Results'!$AM$36,IF(ISNUMBER('Emissions,Dispersion,&amp;Results'!$AM$30),('Emissions,Dispersion,&amp;Results'!$AM21*453.59/3600)*'Emissions,Dispersion,&amp;Results'!$AM$30,0)),0)</f>
        <v>0</v>
      </c>
      <c r="CC12" s="47">
        <f>IF(ISNUMBER('Emissions,Dispersion,&amp;Results'!$AN21),IF(ISNUMBER('Emissions,Dispersion,&amp;Results'!$AM$37),('Emissions,Dispersion,&amp;Results'!$AN21*2000*453.59/8760/3600)*'Emissions,Dispersion,&amp;Results'!$AM$37,IF(ISNUMBER('Emissions,Dispersion,&amp;Results'!$AM$31),('Emissions,Dispersion,&amp;Results'!$AN21*2000*453.59/8760/3600)*'Emissions,Dispersion,&amp;Results'!$AM$31,0)),0)</f>
        <v>0</v>
      </c>
      <c r="CD12" s="45">
        <f>IF(ISNUMBER('Emissions,Dispersion,&amp;Results'!$AO21),IF(ISNUMBER('Emissions,Dispersion,&amp;Results'!$AO$34),('Emissions,Dispersion,&amp;Results'!$AO21*453.59/3600)*'Emissions,Dispersion,&amp;Results'!$AO$34,IF(ISNUMBER('Emissions,Dispersion,&amp;Results'!$AO$28),('Emissions,Dispersion,&amp;Results'!$AO21*453.59/3600)*'Emissions,Dispersion,&amp;Results'!$AO$28,0)),0)</f>
        <v>0</v>
      </c>
      <c r="CE12" s="46">
        <f>IF(ISNUMBER('Emissions,Dispersion,&amp;Results'!$AO21),IF(ISNUMBER('Emissions,Dispersion,&amp;Results'!$AO$35),('Emissions,Dispersion,&amp;Results'!$AO21*453.59/3600)*'Emissions,Dispersion,&amp;Results'!$AO$35,IF(ISNUMBER('Emissions,Dispersion,&amp;Results'!$AO$29),('Emissions,Dispersion,&amp;Results'!$AO21*453.59/3600)*'Emissions,Dispersion,&amp;Results'!$AO$29,0)),0)</f>
        <v>0</v>
      </c>
      <c r="CF12" s="46">
        <f>IF(ISNUMBER('Emissions,Dispersion,&amp;Results'!$AO21),IF(ISNUMBER('Emissions,Dispersion,&amp;Results'!$AO$36),('Emissions,Dispersion,&amp;Results'!$AO21*453.59/3600)*'Emissions,Dispersion,&amp;Results'!$AO$36,IF(ISNUMBER('Emissions,Dispersion,&amp;Results'!$AO$30),('Emissions,Dispersion,&amp;Results'!$AO21*453.59/3600)*'Emissions,Dispersion,&amp;Results'!$AO$30,0)),0)</f>
        <v>0</v>
      </c>
      <c r="CG12" s="47">
        <f>IF(ISNUMBER('Emissions,Dispersion,&amp;Results'!$AP21),IF(ISNUMBER('Emissions,Dispersion,&amp;Results'!$AO$37),('Emissions,Dispersion,&amp;Results'!$AP21*2000*453.59/8760/3600)*'Emissions,Dispersion,&amp;Results'!$AO$37,IF(ISNUMBER('Emissions,Dispersion,&amp;Results'!$AO$31),('Emissions,Dispersion,&amp;Results'!$AP21*2000*453.59/8760/3600)*'Emissions,Dispersion,&amp;Results'!$AO$31,0)),0)</f>
        <v>0</v>
      </c>
      <c r="CH12" s="45">
        <f>IF(ISNUMBER('Emissions,Dispersion,&amp;Results'!$AQ21),IF(ISNUMBER('Emissions,Dispersion,&amp;Results'!$AQ$34),('Emissions,Dispersion,&amp;Results'!$AQ21*453.59/3600)*'Emissions,Dispersion,&amp;Results'!$AQ$34,IF(ISNUMBER('Emissions,Dispersion,&amp;Results'!$AQ$28),('Emissions,Dispersion,&amp;Results'!$AQ21*453.59/3600)*'Emissions,Dispersion,&amp;Results'!$AQ$28,0)),0)</f>
        <v>0</v>
      </c>
      <c r="CI12" s="46">
        <f>IF(ISNUMBER('Emissions,Dispersion,&amp;Results'!$AQ21),IF(ISNUMBER('Emissions,Dispersion,&amp;Results'!$AQ$35),('Emissions,Dispersion,&amp;Results'!$AQ21*453.59/3600)*'Emissions,Dispersion,&amp;Results'!$AQ$35,IF(ISNUMBER('Emissions,Dispersion,&amp;Results'!$AQ$29),('Emissions,Dispersion,&amp;Results'!$AQ21*453.59/3600)*'Emissions,Dispersion,&amp;Results'!$AQ$29,0)),0)</f>
        <v>0</v>
      </c>
      <c r="CJ12" s="46">
        <f>IF(ISNUMBER('Emissions,Dispersion,&amp;Results'!$AQ21),IF(ISNUMBER('Emissions,Dispersion,&amp;Results'!$AQ$36),('Emissions,Dispersion,&amp;Results'!$AQ21*453.59/3600)*'Emissions,Dispersion,&amp;Results'!$AQ$36,IF(ISNUMBER('Emissions,Dispersion,&amp;Results'!$AQ$30),('Emissions,Dispersion,&amp;Results'!$AQ21*453.59/3600)*'Emissions,Dispersion,&amp;Results'!$AQ$30,0)),0)</f>
        <v>0</v>
      </c>
      <c r="CK12" s="47">
        <f>IF(ISNUMBER('Emissions,Dispersion,&amp;Results'!$AR21),IF(ISNUMBER('Emissions,Dispersion,&amp;Results'!$AQ$37),('Emissions,Dispersion,&amp;Results'!$AR21*2000*453.59/8760/3600)*'Emissions,Dispersion,&amp;Results'!$AQ$37,IF(ISNUMBER('Emissions,Dispersion,&amp;Results'!$AQ$31),('Emissions,Dispersion,&amp;Results'!$AR21*2000*453.59/8760/3600)*'Emissions,Dispersion,&amp;Results'!$AQ$31,0)),0)</f>
        <v>0</v>
      </c>
      <c r="CL12" s="45">
        <f>IF(ISNUMBER('Emissions,Dispersion,&amp;Results'!$AS21),IF(ISNUMBER('Emissions,Dispersion,&amp;Results'!$AS$34),('Emissions,Dispersion,&amp;Results'!$AS21*453.59/3600)*'Emissions,Dispersion,&amp;Results'!$AS$34,IF(ISNUMBER('Emissions,Dispersion,&amp;Results'!$AS$28),('Emissions,Dispersion,&amp;Results'!$AS21*453.59/3600)*'Emissions,Dispersion,&amp;Results'!$AS$28,0)),0)</f>
        <v>0</v>
      </c>
      <c r="CM12" s="46">
        <f>IF(ISNUMBER('Emissions,Dispersion,&amp;Results'!$AS21),IF(ISNUMBER('Emissions,Dispersion,&amp;Results'!$AS$35),('Emissions,Dispersion,&amp;Results'!$AS21*453.59/3600)*'Emissions,Dispersion,&amp;Results'!$AS$35,IF(ISNUMBER('Emissions,Dispersion,&amp;Results'!$AS$29),('Emissions,Dispersion,&amp;Results'!$AS21*453.59/3600)*'Emissions,Dispersion,&amp;Results'!$AS$29,0)),0)</f>
        <v>0</v>
      </c>
      <c r="CN12" s="46">
        <f>IF(ISNUMBER('Emissions,Dispersion,&amp;Results'!$AS21),IF(ISNUMBER('Emissions,Dispersion,&amp;Results'!$AS$36),('Emissions,Dispersion,&amp;Results'!$AS21*453.59/3600)*'Emissions,Dispersion,&amp;Results'!$AS$36,IF(ISNUMBER('Emissions,Dispersion,&amp;Results'!$AS$30),('Emissions,Dispersion,&amp;Results'!$AS21*453.59/3600)*'Emissions,Dispersion,&amp;Results'!$AS$30,0)),0)</f>
        <v>0</v>
      </c>
      <c r="CO12" s="47">
        <f>IF(ISNUMBER('Emissions,Dispersion,&amp;Results'!$AT21),IF(ISNUMBER('Emissions,Dispersion,&amp;Results'!$AS$37),('Emissions,Dispersion,&amp;Results'!$AT21*2000*453.59/8760/3600)*'Emissions,Dispersion,&amp;Results'!$AS$37,IF(ISNUMBER('Emissions,Dispersion,&amp;Results'!$AS$31),('Emissions,Dispersion,&amp;Results'!$AT21*2000*453.59/8760/3600)*'Emissions,Dispersion,&amp;Results'!$AS$31,0)),0)</f>
        <v>0</v>
      </c>
      <c r="CP12" s="45">
        <f>IF(ISNUMBER('Emissions,Dispersion,&amp;Results'!$AU21),IF(ISNUMBER('Emissions,Dispersion,&amp;Results'!$AU$34),('Emissions,Dispersion,&amp;Results'!$AU21*453.59/3600)*'Emissions,Dispersion,&amp;Results'!$AU$34,IF(ISNUMBER('Emissions,Dispersion,&amp;Results'!$AU$28),('Emissions,Dispersion,&amp;Results'!$AU21*453.59/3600)*'Emissions,Dispersion,&amp;Results'!$AU$28,0)),0)</f>
        <v>0</v>
      </c>
      <c r="CQ12" s="46">
        <f>IF(ISNUMBER('Emissions,Dispersion,&amp;Results'!$AU21),IF(ISNUMBER('Emissions,Dispersion,&amp;Results'!$AU$35),('Emissions,Dispersion,&amp;Results'!$AU21*453.59/3600)*'Emissions,Dispersion,&amp;Results'!$AU$35,IF(ISNUMBER('Emissions,Dispersion,&amp;Results'!$AU$29),('Emissions,Dispersion,&amp;Results'!$AU21*453.59/3600)*'Emissions,Dispersion,&amp;Results'!$AU$29,0)),0)</f>
        <v>0</v>
      </c>
      <c r="CR12" s="46">
        <f>IF(ISNUMBER('Emissions,Dispersion,&amp;Results'!$AU21),IF(ISNUMBER('Emissions,Dispersion,&amp;Results'!$AU$36),('Emissions,Dispersion,&amp;Results'!$AU21*453.59/3600)*'Emissions,Dispersion,&amp;Results'!$AU$36,IF(ISNUMBER('Emissions,Dispersion,&amp;Results'!$AU$30),('Emissions,Dispersion,&amp;Results'!$AU21*453.59/3600)*'Emissions,Dispersion,&amp;Results'!$AU$30,0)),0)</f>
        <v>0</v>
      </c>
      <c r="CS12" s="47">
        <f>IF(ISNUMBER('Emissions,Dispersion,&amp;Results'!$AV21),IF(ISNUMBER('Emissions,Dispersion,&amp;Results'!$AU$37),('Emissions,Dispersion,&amp;Results'!$AV21*2000*453.59/8760/3600)*'Emissions,Dispersion,&amp;Results'!$AU$37,IF(ISNUMBER('Emissions,Dispersion,&amp;Results'!$AU$31),('Emissions,Dispersion,&amp;Results'!$AV21*2000*453.59/8760/3600)*'Emissions,Dispersion,&amp;Results'!$AU$31,0)),0)</f>
        <v>0</v>
      </c>
      <c r="CT12" s="45">
        <f>IF(ISNUMBER('Emissions,Dispersion,&amp;Results'!$AW21),IF(ISNUMBER('Emissions,Dispersion,&amp;Results'!$AW$34),('Emissions,Dispersion,&amp;Results'!$AW21*453.59/3600)*'Emissions,Dispersion,&amp;Results'!$AW$34,IF(ISNUMBER('Emissions,Dispersion,&amp;Results'!$AW$28),('Emissions,Dispersion,&amp;Results'!$AW21*453.59/3600)*'Emissions,Dispersion,&amp;Results'!$AW$28,0)),0)</f>
        <v>0</v>
      </c>
      <c r="CU12" s="46">
        <f>IF(ISNUMBER('Emissions,Dispersion,&amp;Results'!$AW21),IF(ISNUMBER('Emissions,Dispersion,&amp;Results'!$AW$35),('Emissions,Dispersion,&amp;Results'!$AW21*453.59/3600)*'Emissions,Dispersion,&amp;Results'!$AW$35,IF(ISNUMBER('Emissions,Dispersion,&amp;Results'!$AW$29),('Emissions,Dispersion,&amp;Results'!$AW21*453.59/3600)*'Emissions,Dispersion,&amp;Results'!$AW$29,0)),0)</f>
        <v>0</v>
      </c>
      <c r="CV12" s="46">
        <f>IF(ISNUMBER('Emissions,Dispersion,&amp;Results'!$AW21),IF(ISNUMBER('Emissions,Dispersion,&amp;Results'!$AW$36),('Emissions,Dispersion,&amp;Results'!$AW21*453.59/3600)*'Emissions,Dispersion,&amp;Results'!$AW$36,IF(ISNUMBER('Emissions,Dispersion,&amp;Results'!$AW$30),('Emissions,Dispersion,&amp;Results'!$AW21*453.59/3600)*'Emissions,Dispersion,&amp;Results'!$AW$30,0)),0)</f>
        <v>0</v>
      </c>
      <c r="CW12" s="47">
        <f>IF(ISNUMBER('Emissions,Dispersion,&amp;Results'!$AX21),IF(ISNUMBER('Emissions,Dispersion,&amp;Results'!$AW$37),('Emissions,Dispersion,&amp;Results'!$AX21*2000*453.59/8760/3600)*'Emissions,Dispersion,&amp;Results'!$AW$37,IF(ISNUMBER('Emissions,Dispersion,&amp;Results'!$AW$31),('Emissions,Dispersion,&amp;Results'!$AX21*2000*453.59/8760/3600)*'Emissions,Dispersion,&amp;Results'!$AW$31,0)),0)</f>
        <v>0</v>
      </c>
      <c r="CX12" s="45">
        <f>IF(ISNUMBER('Emissions,Dispersion,&amp;Results'!$AY21),IF(ISNUMBER('Emissions,Dispersion,&amp;Results'!$AY$34),('Emissions,Dispersion,&amp;Results'!$AY21*453.59/3600)*'Emissions,Dispersion,&amp;Results'!$AY$34,IF(ISNUMBER('Emissions,Dispersion,&amp;Results'!$AY$28),('Emissions,Dispersion,&amp;Results'!$AY21*453.59/3600)*'Emissions,Dispersion,&amp;Results'!$AY$28,0)),0)</f>
        <v>0</v>
      </c>
      <c r="CY12" s="46">
        <f>IF(ISNUMBER('Emissions,Dispersion,&amp;Results'!$AY21),IF(ISNUMBER('Emissions,Dispersion,&amp;Results'!$AY$35),('Emissions,Dispersion,&amp;Results'!$AY21*453.59/3600)*'Emissions,Dispersion,&amp;Results'!$AY$35,IF(ISNUMBER('Emissions,Dispersion,&amp;Results'!$AY$29),('Emissions,Dispersion,&amp;Results'!$AY21*453.59/3600)*'Emissions,Dispersion,&amp;Results'!$AY$29,0)),0)</f>
        <v>0</v>
      </c>
      <c r="CZ12" s="46">
        <f>IF(ISNUMBER('Emissions,Dispersion,&amp;Results'!$AY21),IF(ISNUMBER('Emissions,Dispersion,&amp;Results'!$AY$36),('Emissions,Dispersion,&amp;Results'!$AY21*453.59/3600)*'Emissions,Dispersion,&amp;Results'!$AY$36,IF(ISNUMBER('Emissions,Dispersion,&amp;Results'!$AY$30),('Emissions,Dispersion,&amp;Results'!$AY21*453.59/3600)*'Emissions,Dispersion,&amp;Results'!$AY$30,0)),0)</f>
        <v>0</v>
      </c>
      <c r="DA12" s="47">
        <f>IF(ISNUMBER('Emissions,Dispersion,&amp;Results'!$AZ21),IF(ISNUMBER('Emissions,Dispersion,&amp;Results'!$AY$37),('Emissions,Dispersion,&amp;Results'!$AZ21*2000*453.59/8760/3600)*'Emissions,Dispersion,&amp;Results'!$AY$37,IF(ISNUMBER('Emissions,Dispersion,&amp;Results'!$AY$31),('Emissions,Dispersion,&amp;Results'!$AZ21*2000*453.59/8760/3600)*'Emissions,Dispersion,&amp;Results'!$AY$31,0)),0)</f>
        <v>0</v>
      </c>
    </row>
    <row r="13" spans="1:105" ht="19.5" customHeight="1">
      <c r="A13" s="58" t="s">
        <v>47</v>
      </c>
      <c r="B13" s="51">
        <f t="shared" si="0"/>
        <v>0</v>
      </c>
      <c r="C13" s="52">
        <f t="shared" si="0"/>
        <v>0</v>
      </c>
      <c r="D13" s="52">
        <f t="shared" si="0"/>
        <v>0</v>
      </c>
      <c r="E13" s="53">
        <f t="shared" si="0"/>
        <v>0</v>
      </c>
      <c r="F13" s="51">
        <f>IF(ISNUMBER('Emissions,Dispersion,&amp;Results'!$C22),IF(ISNUMBER('Emissions,Dispersion,&amp;Results'!$C$34),('Emissions,Dispersion,&amp;Results'!$C22*453.59/3600)*'Emissions,Dispersion,&amp;Results'!$C$34,IF(ISNUMBER('Emissions,Dispersion,&amp;Results'!$C$28),('Emissions,Dispersion,&amp;Results'!$C22*453.59/3600)*'Emissions,Dispersion,&amp;Results'!$C$28,0)),0)</f>
        <v>0</v>
      </c>
      <c r="G13" s="52">
        <f>IF(ISNUMBER('Emissions,Dispersion,&amp;Results'!$C22),IF(ISNUMBER('Emissions,Dispersion,&amp;Results'!$C$35),('Emissions,Dispersion,&amp;Results'!$C22*453.59/3600)*'Emissions,Dispersion,&amp;Results'!$C$35,IF(ISNUMBER('Emissions,Dispersion,&amp;Results'!$C$29),('Emissions,Dispersion,&amp;Results'!$C22*453.59/3600)*'Emissions,Dispersion,&amp;Results'!$C$29,0)),0)</f>
        <v>0</v>
      </c>
      <c r="H13" s="52">
        <f>IF(ISNUMBER('Emissions,Dispersion,&amp;Results'!$C22),IF(ISNUMBER('Emissions,Dispersion,&amp;Results'!$C$36),('Emissions,Dispersion,&amp;Results'!$C22*453.59/3600)*'Emissions,Dispersion,&amp;Results'!$C$36,IF(ISNUMBER('Emissions,Dispersion,&amp;Results'!$C$30),('Emissions,Dispersion,&amp;Results'!$C22*453.59/3600)*'Emissions,Dispersion,&amp;Results'!$C$30,0)),0)</f>
        <v>0</v>
      </c>
      <c r="I13" s="53">
        <f>IF(ISNUMBER('Emissions,Dispersion,&amp;Results'!$D22),IF(ISNUMBER('Emissions,Dispersion,&amp;Results'!$C$37),('Emissions,Dispersion,&amp;Results'!$D22*2000*453.59/8760/3600)*'Emissions,Dispersion,&amp;Results'!$C$37,IF(ISNUMBER('Emissions,Dispersion,&amp;Results'!$C$31),('Emissions,Dispersion,&amp;Results'!$D22*2000*453.59/8760/3600)*'Emissions,Dispersion,&amp;Results'!$C$31,0)),0)</f>
        <v>0</v>
      </c>
      <c r="J13" s="51">
        <f>IF(ISNUMBER('Emissions,Dispersion,&amp;Results'!$E22),IF(ISNUMBER('Emissions,Dispersion,&amp;Results'!$E$34),('Emissions,Dispersion,&amp;Results'!$E22*453.59/3600)*'Emissions,Dispersion,&amp;Results'!$E$34,IF(ISNUMBER('Emissions,Dispersion,&amp;Results'!$E$28),('Emissions,Dispersion,&amp;Results'!$E22*453.59/3600)*'Emissions,Dispersion,&amp;Results'!$E$28,0)),0)</f>
        <v>0</v>
      </c>
      <c r="K13" s="52">
        <f>IF(ISNUMBER('Emissions,Dispersion,&amp;Results'!$E22),IF(ISNUMBER('Emissions,Dispersion,&amp;Results'!$E$35),('Emissions,Dispersion,&amp;Results'!$E22*453.59/3600)*'Emissions,Dispersion,&amp;Results'!$E$35,IF(ISNUMBER('Emissions,Dispersion,&amp;Results'!$E$29),('Emissions,Dispersion,&amp;Results'!$E22*453.59/3600)*'Emissions,Dispersion,&amp;Results'!$E$29,0)),0)</f>
        <v>0</v>
      </c>
      <c r="L13" s="52">
        <f>IF(ISNUMBER('Emissions,Dispersion,&amp;Results'!$E22),IF(ISNUMBER('Emissions,Dispersion,&amp;Results'!$E$36),('Emissions,Dispersion,&amp;Results'!$E22*453.59/3600)*'Emissions,Dispersion,&amp;Results'!$E$36,IF(ISNUMBER('Emissions,Dispersion,&amp;Results'!$E$30),('Emissions,Dispersion,&amp;Results'!$E22*453.59/3600)*'Emissions,Dispersion,&amp;Results'!$E$30,0)),0)</f>
        <v>0</v>
      </c>
      <c r="M13" s="54">
        <f>IF(ISNUMBER('Emissions,Dispersion,&amp;Results'!$F22),IF(ISNUMBER('Emissions,Dispersion,&amp;Results'!$E$37),('Emissions,Dispersion,&amp;Results'!$F22*2000*453.59/8760/3600)*'Emissions,Dispersion,&amp;Results'!$E$37,IF(ISNUMBER('Emissions,Dispersion,&amp;Results'!$E$31),('Emissions,Dispersion,&amp;Results'!$F22*2000*453.59/8760/3600)*'Emissions,Dispersion,&amp;Results'!$E$31,0)),0)</f>
        <v>0</v>
      </c>
      <c r="N13" s="51">
        <f>IF(ISNUMBER('Emissions,Dispersion,&amp;Results'!$G22),IF(ISNUMBER('Emissions,Dispersion,&amp;Results'!$G$34),('Emissions,Dispersion,&amp;Results'!$G22*453.59/3600)*'Emissions,Dispersion,&amp;Results'!$G$34,IF(ISNUMBER('Emissions,Dispersion,&amp;Results'!$G$28),('Emissions,Dispersion,&amp;Results'!$G22*453.59/3600)*'Emissions,Dispersion,&amp;Results'!$G$28,0)),0)</f>
        <v>0</v>
      </c>
      <c r="O13" s="52">
        <f>IF(ISNUMBER('Emissions,Dispersion,&amp;Results'!$G22),IF(ISNUMBER('Emissions,Dispersion,&amp;Results'!$G$35),('Emissions,Dispersion,&amp;Results'!$G22*453.59/3600)*'Emissions,Dispersion,&amp;Results'!$G$35,IF(ISNUMBER('Emissions,Dispersion,&amp;Results'!$G$29),('Emissions,Dispersion,&amp;Results'!$G22*453.59/3600)*'Emissions,Dispersion,&amp;Results'!$G$29,0)),0)</f>
        <v>0</v>
      </c>
      <c r="P13" s="52">
        <f>IF(ISNUMBER('Emissions,Dispersion,&amp;Results'!$G22),IF(ISNUMBER('Emissions,Dispersion,&amp;Results'!$G$36),('Emissions,Dispersion,&amp;Results'!$G22*453.59/3600)*'Emissions,Dispersion,&amp;Results'!$G$36,IF(ISNUMBER('Emissions,Dispersion,&amp;Results'!$G$30),('Emissions,Dispersion,&amp;Results'!$G22*453.59/3600)*'Emissions,Dispersion,&amp;Results'!$G$30,0)),0)</f>
        <v>0</v>
      </c>
      <c r="Q13" s="54">
        <f>IF(ISNUMBER('Emissions,Dispersion,&amp;Results'!$H22),IF(ISNUMBER('Emissions,Dispersion,&amp;Results'!$G$37),('Emissions,Dispersion,&amp;Results'!$H22*2000*453.59/8760/3600)*'Emissions,Dispersion,&amp;Results'!$G$37,IF(ISNUMBER('Emissions,Dispersion,&amp;Results'!$G$31),('Emissions,Dispersion,&amp;Results'!$H22*2000*453.59/8760/3600)*'Emissions,Dispersion,&amp;Results'!$G$31,0)),0)</f>
        <v>0</v>
      </c>
      <c r="R13" s="51">
        <f>IF(ISNUMBER('Emissions,Dispersion,&amp;Results'!$I22),IF(ISNUMBER('Emissions,Dispersion,&amp;Results'!$I$34),('Emissions,Dispersion,&amp;Results'!$I22*453.59/3600)*'Emissions,Dispersion,&amp;Results'!$I$34,IF(ISNUMBER('Emissions,Dispersion,&amp;Results'!$I$28),('Emissions,Dispersion,&amp;Results'!$I22*453.59/3600)*'Emissions,Dispersion,&amp;Results'!$I$28,0)),0)</f>
        <v>0</v>
      </c>
      <c r="S13" s="52">
        <f>IF(ISNUMBER('Emissions,Dispersion,&amp;Results'!$I22),IF(ISNUMBER('Emissions,Dispersion,&amp;Results'!$I$35),('Emissions,Dispersion,&amp;Results'!$I22*453.59/3600)*'Emissions,Dispersion,&amp;Results'!$I$35,IF(ISNUMBER('Emissions,Dispersion,&amp;Results'!$I$29),('Emissions,Dispersion,&amp;Results'!$I22*453.59/3600)*'Emissions,Dispersion,&amp;Results'!$I$29,0)),0)</f>
        <v>0</v>
      </c>
      <c r="T13" s="52">
        <f>IF(ISNUMBER('Emissions,Dispersion,&amp;Results'!$I22),IF(ISNUMBER('Emissions,Dispersion,&amp;Results'!$I$36),('Emissions,Dispersion,&amp;Results'!$I22*453.59/3600)*'Emissions,Dispersion,&amp;Results'!$I$36,IF(ISNUMBER('Emissions,Dispersion,&amp;Results'!$I$30),('Emissions,Dispersion,&amp;Results'!$I22*453.59/3600)*'Emissions,Dispersion,&amp;Results'!$I$30,0)),0)</f>
        <v>0</v>
      </c>
      <c r="U13" s="54">
        <f>IF(ISNUMBER('Emissions,Dispersion,&amp;Results'!$J22),IF(ISNUMBER('Emissions,Dispersion,&amp;Results'!$I$37),('Emissions,Dispersion,&amp;Results'!$J22*2000*453.59/8760/3600)*'Emissions,Dispersion,&amp;Results'!$I$37,IF(ISNUMBER('Emissions,Dispersion,&amp;Results'!$I$31),('Emissions,Dispersion,&amp;Results'!$J22*2000*453.59/8760/3600)*'Emissions,Dispersion,&amp;Results'!$I$31,0)),0)</f>
        <v>0</v>
      </c>
      <c r="V13" s="51">
        <f>IF(ISNUMBER('Emissions,Dispersion,&amp;Results'!$K22),IF(ISNUMBER('Emissions,Dispersion,&amp;Results'!$K$34),('Emissions,Dispersion,&amp;Results'!$K22*453.59/3600)*'Emissions,Dispersion,&amp;Results'!$K$34,IF(ISNUMBER('Emissions,Dispersion,&amp;Results'!$K$28),('Emissions,Dispersion,&amp;Results'!$K22*453.59/3600)*'Emissions,Dispersion,&amp;Results'!$K$28,0)),0)</f>
        <v>0</v>
      </c>
      <c r="W13" s="52">
        <f>IF(ISNUMBER('Emissions,Dispersion,&amp;Results'!$K22),IF(ISNUMBER('Emissions,Dispersion,&amp;Results'!$K$35),('Emissions,Dispersion,&amp;Results'!$K22*453.59/3600)*'Emissions,Dispersion,&amp;Results'!$K$35,IF(ISNUMBER('Emissions,Dispersion,&amp;Results'!$K$29),('Emissions,Dispersion,&amp;Results'!$K22*453.59/3600)*'Emissions,Dispersion,&amp;Results'!$K$29,0)),0)</f>
        <v>0</v>
      </c>
      <c r="X13" s="52">
        <f>IF(ISNUMBER('Emissions,Dispersion,&amp;Results'!$K22),IF(ISNUMBER('Emissions,Dispersion,&amp;Results'!$K$36),('Emissions,Dispersion,&amp;Results'!$K22*453.59/3600)*'Emissions,Dispersion,&amp;Results'!$K$36,IF(ISNUMBER('Emissions,Dispersion,&amp;Results'!$K$30),('Emissions,Dispersion,&amp;Results'!$K22*453.59/3600)*'Emissions,Dispersion,&amp;Results'!$K$30,0)),0)</f>
        <v>0</v>
      </c>
      <c r="Y13" s="54">
        <f>IF(ISNUMBER('Emissions,Dispersion,&amp;Results'!$L22),IF(ISNUMBER('Emissions,Dispersion,&amp;Results'!$K$37),('Emissions,Dispersion,&amp;Results'!$L22*2000*453.59/8760/3600)*'Emissions,Dispersion,&amp;Results'!$K$37,IF(ISNUMBER('Emissions,Dispersion,&amp;Results'!$K$31),('Emissions,Dispersion,&amp;Results'!$L22*2000*453.59/8760/3600)*'Emissions,Dispersion,&amp;Results'!$K$31,0)),0)</f>
        <v>0</v>
      </c>
      <c r="Z13" s="51">
        <f>IF(ISNUMBER('Emissions,Dispersion,&amp;Results'!$M22),IF(ISNUMBER('Emissions,Dispersion,&amp;Results'!$M$34),('Emissions,Dispersion,&amp;Results'!$M22*453.59/3600)*'Emissions,Dispersion,&amp;Results'!$M$34,IF(ISNUMBER('Emissions,Dispersion,&amp;Results'!$M$28),('Emissions,Dispersion,&amp;Results'!$M22*453.59/3600)*'Emissions,Dispersion,&amp;Results'!$M$28,0)),0)</f>
        <v>0</v>
      </c>
      <c r="AA13" s="52">
        <f>IF(ISNUMBER('Emissions,Dispersion,&amp;Results'!$M22),IF(ISNUMBER('Emissions,Dispersion,&amp;Results'!$M$35),('Emissions,Dispersion,&amp;Results'!$M22*453.59/3600)*'Emissions,Dispersion,&amp;Results'!$M$35,IF(ISNUMBER('Emissions,Dispersion,&amp;Results'!$M$29),('Emissions,Dispersion,&amp;Results'!$M22*453.59/3600)*'Emissions,Dispersion,&amp;Results'!$M$29,0)),0)</f>
        <v>0</v>
      </c>
      <c r="AB13" s="52">
        <f>IF(ISNUMBER('Emissions,Dispersion,&amp;Results'!$M22),IF(ISNUMBER('Emissions,Dispersion,&amp;Results'!$M$36),('Emissions,Dispersion,&amp;Results'!$M22*453.59/3600)*'Emissions,Dispersion,&amp;Results'!$M$36,IF(ISNUMBER('Emissions,Dispersion,&amp;Results'!$M$30),('Emissions,Dispersion,&amp;Results'!$M22*453.59/3600)*'Emissions,Dispersion,&amp;Results'!$M$30,0)),0)</f>
        <v>0</v>
      </c>
      <c r="AC13" s="54">
        <f>IF(ISNUMBER('Emissions,Dispersion,&amp;Results'!$N22),IF(ISNUMBER('Emissions,Dispersion,&amp;Results'!$M$37),('Emissions,Dispersion,&amp;Results'!$N22*2000*453.59/8760/3600)*'Emissions,Dispersion,&amp;Results'!$M$37,IF(ISNUMBER('Emissions,Dispersion,&amp;Results'!$M$31),('Emissions,Dispersion,&amp;Results'!$N22*2000*453.59/8760/3600)*'Emissions,Dispersion,&amp;Results'!$M$31,0)),0)</f>
        <v>0</v>
      </c>
      <c r="AD13" s="51">
        <f>IF(ISNUMBER('Emissions,Dispersion,&amp;Results'!$O22),IF(ISNUMBER('Emissions,Dispersion,&amp;Results'!$O$34),('Emissions,Dispersion,&amp;Results'!$O22*453.59/3600)*'Emissions,Dispersion,&amp;Results'!$O$34,IF(ISNUMBER('Emissions,Dispersion,&amp;Results'!$O$28),('Emissions,Dispersion,&amp;Results'!$O22*453.59/3600)*'Emissions,Dispersion,&amp;Results'!$O$28,0)),0)</f>
        <v>0</v>
      </c>
      <c r="AE13" s="52">
        <f>IF(ISNUMBER('Emissions,Dispersion,&amp;Results'!$O22),IF(ISNUMBER('Emissions,Dispersion,&amp;Results'!$O$35),('Emissions,Dispersion,&amp;Results'!$O22*453.59/3600)*'Emissions,Dispersion,&amp;Results'!$O$35,IF(ISNUMBER('Emissions,Dispersion,&amp;Results'!$O$29),('Emissions,Dispersion,&amp;Results'!$O22*453.59/3600)*'Emissions,Dispersion,&amp;Results'!$O$29,0)),0)</f>
        <v>0</v>
      </c>
      <c r="AF13" s="52">
        <f>IF(ISNUMBER('Emissions,Dispersion,&amp;Results'!$O22),IF(ISNUMBER('Emissions,Dispersion,&amp;Results'!$O$36),('Emissions,Dispersion,&amp;Results'!$O22*453.59/3600)*'Emissions,Dispersion,&amp;Results'!$O$36,IF(ISNUMBER('Emissions,Dispersion,&amp;Results'!$O$30),('Emissions,Dispersion,&amp;Results'!$O22*453.59/3600)*'Emissions,Dispersion,&amp;Results'!$O$30,0)),0)</f>
        <v>0</v>
      </c>
      <c r="AG13" s="54">
        <f>IF(ISNUMBER('Emissions,Dispersion,&amp;Results'!$P22),IF(ISNUMBER('Emissions,Dispersion,&amp;Results'!$O$37),('Emissions,Dispersion,&amp;Results'!$P22*2000*453.59/8760/3600)*'Emissions,Dispersion,&amp;Results'!$O$37,IF(ISNUMBER('Emissions,Dispersion,&amp;Results'!$O$31),('Emissions,Dispersion,&amp;Results'!$P22*2000*453.59/8760/3600)*'Emissions,Dispersion,&amp;Results'!$O$31,0)),0)</f>
        <v>0</v>
      </c>
      <c r="AH13" s="51">
        <f>IF(ISNUMBER('Emissions,Dispersion,&amp;Results'!$Q22),IF(ISNUMBER('Emissions,Dispersion,&amp;Results'!$Q$34),('Emissions,Dispersion,&amp;Results'!$Q22*453.59/3600)*'Emissions,Dispersion,&amp;Results'!$Q$34,IF(ISNUMBER('Emissions,Dispersion,&amp;Results'!$Q$28),('Emissions,Dispersion,&amp;Results'!$Q22*453.59/3600)*'Emissions,Dispersion,&amp;Results'!$Q$28,0)),0)</f>
        <v>0</v>
      </c>
      <c r="AI13" s="52">
        <f>IF(ISNUMBER('Emissions,Dispersion,&amp;Results'!$Q22),IF(ISNUMBER('Emissions,Dispersion,&amp;Results'!$Q$35),('Emissions,Dispersion,&amp;Results'!$Q22*453.59/3600)*'Emissions,Dispersion,&amp;Results'!$Q$35,IF(ISNUMBER('Emissions,Dispersion,&amp;Results'!$Q$29),('Emissions,Dispersion,&amp;Results'!$Q22*453.59/3600)*'Emissions,Dispersion,&amp;Results'!$Q$29,0)),0)</f>
        <v>0</v>
      </c>
      <c r="AJ13" s="52">
        <f>IF(ISNUMBER('Emissions,Dispersion,&amp;Results'!$Q22),IF(ISNUMBER('Emissions,Dispersion,&amp;Results'!$Q$36),('Emissions,Dispersion,&amp;Results'!$Q22*453.59/3600)*'Emissions,Dispersion,&amp;Results'!$Q$36,IF(ISNUMBER('Emissions,Dispersion,&amp;Results'!$Q$30),('Emissions,Dispersion,&amp;Results'!$Q22*453.59/3600)*'Emissions,Dispersion,&amp;Results'!$Q$30,0)),0)</f>
        <v>0</v>
      </c>
      <c r="AK13" s="54">
        <f>IF(ISNUMBER('Emissions,Dispersion,&amp;Results'!$R22),IF(ISNUMBER('Emissions,Dispersion,&amp;Results'!$Q$37),('Emissions,Dispersion,&amp;Results'!$R22*2000*453.59/8760/3600)*'Emissions,Dispersion,&amp;Results'!$Q$37,IF(ISNUMBER('Emissions,Dispersion,&amp;Results'!$Q$31),('Emissions,Dispersion,&amp;Results'!$R22*2000*453.59/8760/3600)*'Emissions,Dispersion,&amp;Results'!$Q$31,0)),0)</f>
        <v>0</v>
      </c>
      <c r="AL13" s="51">
        <f>IF(ISNUMBER('Emissions,Dispersion,&amp;Results'!$S22),IF(ISNUMBER('Emissions,Dispersion,&amp;Results'!$S$34),('Emissions,Dispersion,&amp;Results'!$S22*453.59/3600)*'Emissions,Dispersion,&amp;Results'!$S$34,IF(ISNUMBER('Emissions,Dispersion,&amp;Results'!$S$28),('Emissions,Dispersion,&amp;Results'!$S22*453.59/3600)*'Emissions,Dispersion,&amp;Results'!$S$28,0)),0)</f>
        <v>0</v>
      </c>
      <c r="AM13" s="52">
        <f>IF(ISNUMBER('Emissions,Dispersion,&amp;Results'!$S22),IF(ISNUMBER('Emissions,Dispersion,&amp;Results'!$S$35),('Emissions,Dispersion,&amp;Results'!$S22*453.59/3600)*'Emissions,Dispersion,&amp;Results'!$S$35,IF(ISNUMBER('Emissions,Dispersion,&amp;Results'!$S$29),('Emissions,Dispersion,&amp;Results'!$S22*453.59/3600)*'Emissions,Dispersion,&amp;Results'!$S$29,0)),0)</f>
        <v>0</v>
      </c>
      <c r="AN13" s="52">
        <f>IF(ISNUMBER('Emissions,Dispersion,&amp;Results'!$S22),IF(ISNUMBER('Emissions,Dispersion,&amp;Results'!$S$36),('Emissions,Dispersion,&amp;Results'!$S22*453.59/3600)*'Emissions,Dispersion,&amp;Results'!$S$36,IF(ISNUMBER('Emissions,Dispersion,&amp;Results'!$S$30),('Emissions,Dispersion,&amp;Results'!$S22*453.59/3600)*'Emissions,Dispersion,&amp;Results'!$S$30,0)),0)</f>
        <v>0</v>
      </c>
      <c r="AO13" s="53">
        <f>IF(ISNUMBER('Emissions,Dispersion,&amp;Results'!$T22),IF(ISNUMBER('Emissions,Dispersion,&amp;Results'!$S$37),('Emissions,Dispersion,&amp;Results'!$T22*2000*453.59/8760/3600)*'Emissions,Dispersion,&amp;Results'!$S$37,IF(ISNUMBER('Emissions,Dispersion,&amp;Results'!$S$31),('Emissions,Dispersion,&amp;Results'!$T22*2000*453.59/8760/3600)*'Emissions,Dispersion,&amp;Results'!$S$31,0)),0)</f>
        <v>0</v>
      </c>
      <c r="AP13" s="51">
        <f>IF(ISNUMBER('Emissions,Dispersion,&amp;Results'!$U22),IF(ISNUMBER('Emissions,Dispersion,&amp;Results'!$U$34),('Emissions,Dispersion,&amp;Results'!$U22*453.59/3600)*'Emissions,Dispersion,&amp;Results'!$U$34,IF(ISNUMBER('Emissions,Dispersion,&amp;Results'!$U$28),('Emissions,Dispersion,&amp;Results'!$U22*453.59/3600)*'Emissions,Dispersion,&amp;Results'!$U$28,0)),0)</f>
        <v>0</v>
      </c>
      <c r="AQ13" s="52">
        <f>IF(ISNUMBER('Emissions,Dispersion,&amp;Results'!$U22),IF(ISNUMBER('Emissions,Dispersion,&amp;Results'!$U$35),('Emissions,Dispersion,&amp;Results'!$U22*453.59/3600)*'Emissions,Dispersion,&amp;Results'!$U$35,IF(ISNUMBER('Emissions,Dispersion,&amp;Results'!$U$29),('Emissions,Dispersion,&amp;Results'!$U22*453.59/3600)*'Emissions,Dispersion,&amp;Results'!$U$29,0)),0)</f>
        <v>0</v>
      </c>
      <c r="AR13" s="52">
        <f>IF(ISNUMBER('Emissions,Dispersion,&amp;Results'!$U22),IF(ISNUMBER('Emissions,Dispersion,&amp;Results'!$U$36),('Emissions,Dispersion,&amp;Results'!$U22*453.59/3600)*'Emissions,Dispersion,&amp;Results'!$U$36,IF(ISNUMBER('Emissions,Dispersion,&amp;Results'!$U$30),('Emissions,Dispersion,&amp;Results'!$U22*453.59/3600)*'Emissions,Dispersion,&amp;Results'!$U$30,0)),0)</f>
        <v>0</v>
      </c>
      <c r="AS13" s="53">
        <f>IF(ISNUMBER('Emissions,Dispersion,&amp;Results'!$V22),IF(ISNUMBER('Emissions,Dispersion,&amp;Results'!$U$37),('Emissions,Dispersion,&amp;Results'!$V22*2000*453.59/8760/3600)*'Emissions,Dispersion,&amp;Results'!$U$37,IF(ISNUMBER('Emissions,Dispersion,&amp;Results'!$U$31),('Emissions,Dispersion,&amp;Results'!$V22*2000*453.59/8760/3600)*'Emissions,Dispersion,&amp;Results'!$U$31,0)),0)</f>
        <v>0</v>
      </c>
      <c r="AT13" s="51">
        <f>IF(ISNUMBER('Emissions,Dispersion,&amp;Results'!$W22),IF(ISNUMBER('Emissions,Dispersion,&amp;Results'!$W$34),('Emissions,Dispersion,&amp;Results'!$W22*453.59/3600)*'Emissions,Dispersion,&amp;Results'!$W$34,IF(ISNUMBER('Emissions,Dispersion,&amp;Results'!$W$28),('Emissions,Dispersion,&amp;Results'!$W22*453.59/3600)*'Emissions,Dispersion,&amp;Results'!$W$28,0)),0)</f>
        <v>0</v>
      </c>
      <c r="AU13" s="52">
        <f>IF(ISNUMBER('Emissions,Dispersion,&amp;Results'!$W22),IF(ISNUMBER('Emissions,Dispersion,&amp;Results'!$W$35),('Emissions,Dispersion,&amp;Results'!$W22*453.59/3600)*'Emissions,Dispersion,&amp;Results'!$W$35,IF(ISNUMBER('Emissions,Dispersion,&amp;Results'!$W$29),('Emissions,Dispersion,&amp;Results'!$W22*453.59/3600)*'Emissions,Dispersion,&amp;Results'!$W$29,0)),0)</f>
        <v>0</v>
      </c>
      <c r="AV13" s="52">
        <f>IF(ISNUMBER('Emissions,Dispersion,&amp;Results'!$W22),IF(ISNUMBER('Emissions,Dispersion,&amp;Results'!$W$36),('Emissions,Dispersion,&amp;Results'!$W22*453.59/3600)*'Emissions,Dispersion,&amp;Results'!$W$36,IF(ISNUMBER('Emissions,Dispersion,&amp;Results'!$W$30),('Emissions,Dispersion,&amp;Results'!$W22*453.59/3600)*'Emissions,Dispersion,&amp;Results'!$W$30,0)),0)</f>
        <v>0</v>
      </c>
      <c r="AW13" s="53">
        <f>IF(ISNUMBER('Emissions,Dispersion,&amp;Results'!$X22),IF(ISNUMBER('Emissions,Dispersion,&amp;Results'!$W$37),('Emissions,Dispersion,&amp;Results'!$X22*2000*453.59/8760/3600)*'Emissions,Dispersion,&amp;Results'!$W$37,IF(ISNUMBER('Emissions,Dispersion,&amp;Results'!$W$31),('Emissions,Dispersion,&amp;Results'!$X22*2000*453.59/8760/3600)*'Emissions,Dispersion,&amp;Results'!$W$31,0)),0)</f>
        <v>0</v>
      </c>
      <c r="AX13" s="51">
        <f>IF(ISNUMBER('Emissions,Dispersion,&amp;Results'!$Y22),IF(ISNUMBER('Emissions,Dispersion,&amp;Results'!$Y$34),('Emissions,Dispersion,&amp;Results'!$Y22*453.59/3600)*'Emissions,Dispersion,&amp;Results'!$Y$34,IF(ISNUMBER('Emissions,Dispersion,&amp;Results'!$Y$28),('Emissions,Dispersion,&amp;Results'!$Y22*453.59/3600)*'Emissions,Dispersion,&amp;Results'!$Y$28,0)),0)</f>
        <v>0</v>
      </c>
      <c r="AY13" s="52">
        <f>IF(ISNUMBER('Emissions,Dispersion,&amp;Results'!$Y22),IF(ISNUMBER('Emissions,Dispersion,&amp;Results'!$Y$35),('Emissions,Dispersion,&amp;Results'!$Y22*453.59/3600)*'Emissions,Dispersion,&amp;Results'!$Y$35,IF(ISNUMBER('Emissions,Dispersion,&amp;Results'!$Y$29),('Emissions,Dispersion,&amp;Results'!$Y22*453.59/3600)*'Emissions,Dispersion,&amp;Results'!$Y$29,0)),0)</f>
        <v>0</v>
      </c>
      <c r="AZ13" s="52">
        <f>IF(ISNUMBER('Emissions,Dispersion,&amp;Results'!$Y22),IF(ISNUMBER('Emissions,Dispersion,&amp;Results'!$Y$36),('Emissions,Dispersion,&amp;Results'!$Y22*453.59/3600)*'Emissions,Dispersion,&amp;Results'!$Y$36,IF(ISNUMBER('Emissions,Dispersion,&amp;Results'!$Y$30),('Emissions,Dispersion,&amp;Results'!$Y22*453.59/3600)*'Emissions,Dispersion,&amp;Results'!$Y$30,0)),0)</f>
        <v>0</v>
      </c>
      <c r="BA13" s="47">
        <f>IF(ISNUMBER('Emissions,Dispersion,&amp;Results'!$Z22),IF(ISNUMBER('Emissions,Dispersion,&amp;Results'!$Y$37),('Emissions,Dispersion,&amp;Results'!$Z22*2000*453.59/8760/3600)*'Emissions,Dispersion,&amp;Results'!$Y$37,IF(ISNUMBER('Emissions,Dispersion,&amp;Results'!$Y$31),('Emissions,Dispersion,&amp;Results'!$Z22*2000*453.59/8760/3600)*'Emissions,Dispersion,&amp;Results'!$Y$31,0)),0)</f>
        <v>0</v>
      </c>
      <c r="BB13" s="51">
        <f>IF(ISNUMBER('Emissions,Dispersion,&amp;Results'!$AA22),IF(ISNUMBER('Emissions,Dispersion,&amp;Results'!$AA$34),('Emissions,Dispersion,&amp;Results'!$AA22*453.59/3600)*'Emissions,Dispersion,&amp;Results'!$AA$34,IF(ISNUMBER('Emissions,Dispersion,&amp;Results'!$AA$28),('Emissions,Dispersion,&amp;Results'!$AA22*453.59/3600)*'Emissions,Dispersion,&amp;Results'!$AA$28,0)),0)</f>
        <v>0</v>
      </c>
      <c r="BC13" s="52">
        <f>IF(ISNUMBER('Emissions,Dispersion,&amp;Results'!$AA22),IF(ISNUMBER('Emissions,Dispersion,&amp;Results'!$AA$35),('Emissions,Dispersion,&amp;Results'!$AA22*453.59/3600)*'Emissions,Dispersion,&amp;Results'!$AA$35,IF(ISNUMBER('Emissions,Dispersion,&amp;Results'!$AA$29),('Emissions,Dispersion,&amp;Results'!$AA22*453.59/3600)*'Emissions,Dispersion,&amp;Results'!$AA$29,0)),0)</f>
        <v>0</v>
      </c>
      <c r="BD13" s="52">
        <f>IF(ISNUMBER('Emissions,Dispersion,&amp;Results'!$AA22),IF(ISNUMBER('Emissions,Dispersion,&amp;Results'!$AA$36),('Emissions,Dispersion,&amp;Results'!$AA22*453.59/3600)*'Emissions,Dispersion,&amp;Results'!$AA$36,IF(ISNUMBER('Emissions,Dispersion,&amp;Results'!$AA$30),('Emissions,Dispersion,&amp;Results'!$AA22*453.59/3600)*'Emissions,Dispersion,&amp;Results'!$AA$30,0)),0)</f>
        <v>0</v>
      </c>
      <c r="BE13" s="53">
        <f>IF(ISNUMBER('Emissions,Dispersion,&amp;Results'!$AB22),IF(ISNUMBER('Emissions,Dispersion,&amp;Results'!$AA$37),('Emissions,Dispersion,&amp;Results'!$AB22*2000*453.59/8760/3600)*'Emissions,Dispersion,&amp;Results'!$AA$37,IF(ISNUMBER('Emissions,Dispersion,&amp;Results'!$AA$31),('Emissions,Dispersion,&amp;Results'!$AB22*2000*453.59/8760/3600)*'Emissions,Dispersion,&amp;Results'!$AA$31,0)),0)</f>
        <v>0</v>
      </c>
      <c r="BF13" s="51">
        <f>IF(ISNUMBER('Emissions,Dispersion,&amp;Results'!$AC22),IF(ISNUMBER('Emissions,Dispersion,&amp;Results'!$AC$34),('Emissions,Dispersion,&amp;Results'!$AC22*453.59/3600)*'Emissions,Dispersion,&amp;Results'!$AC$34,IF(ISNUMBER('Emissions,Dispersion,&amp;Results'!$AC$28),('Emissions,Dispersion,&amp;Results'!$AC22*453.59/3600)*'Emissions,Dispersion,&amp;Results'!$AC$28,0)),0)</f>
        <v>0</v>
      </c>
      <c r="BG13" s="52">
        <f>IF(ISNUMBER('Emissions,Dispersion,&amp;Results'!$AC22),IF(ISNUMBER('Emissions,Dispersion,&amp;Results'!$AC$35),('Emissions,Dispersion,&amp;Results'!$AC22*453.59/3600)*'Emissions,Dispersion,&amp;Results'!$AC$35,IF(ISNUMBER('Emissions,Dispersion,&amp;Results'!$AC$29),('Emissions,Dispersion,&amp;Results'!$AC22*453.59/3600)*'Emissions,Dispersion,&amp;Results'!$AC$29,0)),0)</f>
        <v>0</v>
      </c>
      <c r="BH13" s="52">
        <f>IF(ISNUMBER('Emissions,Dispersion,&amp;Results'!$AC22),IF(ISNUMBER('Emissions,Dispersion,&amp;Results'!$AC$36),('Emissions,Dispersion,&amp;Results'!$AC22*453.59/3600)*'Emissions,Dispersion,&amp;Results'!$AC$36,IF(ISNUMBER('Emissions,Dispersion,&amp;Results'!$AC$30),('Emissions,Dispersion,&amp;Results'!$AC22*453.59/3600)*'Emissions,Dispersion,&amp;Results'!$AC$30,0)),0)</f>
        <v>0</v>
      </c>
      <c r="BI13" s="53">
        <f>IF(ISNUMBER('Emissions,Dispersion,&amp;Results'!$AD22),IF(ISNUMBER('Emissions,Dispersion,&amp;Results'!$AC$37),('Emissions,Dispersion,&amp;Results'!$AD22*2000*453.59/8760/3600)*'Emissions,Dispersion,&amp;Results'!$AC$37,IF(ISNUMBER('Emissions,Dispersion,&amp;Results'!$AC$31),('Emissions,Dispersion,&amp;Results'!$AD22*2000*453.59/8760/3600)*'Emissions,Dispersion,&amp;Results'!$AC$31,0)),0)</f>
        <v>0</v>
      </c>
      <c r="BJ13" s="51">
        <f>IF(ISNUMBER('Emissions,Dispersion,&amp;Results'!$AE22),IF(ISNUMBER('Emissions,Dispersion,&amp;Results'!$AE$34),('Emissions,Dispersion,&amp;Results'!$AE22*453.59/3600)*'Emissions,Dispersion,&amp;Results'!$AE$34,IF(ISNUMBER('Emissions,Dispersion,&amp;Results'!$AE$28),('Emissions,Dispersion,&amp;Results'!$AE22*453.59/3600)*'Emissions,Dispersion,&amp;Results'!$AE$28,0)),0)</f>
        <v>0</v>
      </c>
      <c r="BK13" s="52">
        <f>IF(ISNUMBER('Emissions,Dispersion,&amp;Results'!$AE22),IF(ISNUMBER('Emissions,Dispersion,&amp;Results'!$AE$35),('Emissions,Dispersion,&amp;Results'!$AE22*453.59/3600)*'Emissions,Dispersion,&amp;Results'!$AE$35,IF(ISNUMBER('Emissions,Dispersion,&amp;Results'!$AE$29),('Emissions,Dispersion,&amp;Results'!$AE22*453.59/3600)*'Emissions,Dispersion,&amp;Results'!$AE$29,0)),0)</f>
        <v>0</v>
      </c>
      <c r="BL13" s="52">
        <f>IF(ISNUMBER('Emissions,Dispersion,&amp;Results'!$AE22),IF(ISNUMBER('Emissions,Dispersion,&amp;Results'!$AE$36),('Emissions,Dispersion,&amp;Results'!$AE22*453.59/3600)*'Emissions,Dispersion,&amp;Results'!$AE$36,IF(ISNUMBER('Emissions,Dispersion,&amp;Results'!$AE$30),('Emissions,Dispersion,&amp;Results'!$AE22*453.59/3600)*'Emissions,Dispersion,&amp;Results'!$AE$30,0)),0)</f>
        <v>0</v>
      </c>
      <c r="BM13" s="53">
        <f>IF(ISNUMBER('Emissions,Dispersion,&amp;Results'!$AF22),IF(ISNUMBER('Emissions,Dispersion,&amp;Results'!$AE$37),('Emissions,Dispersion,&amp;Results'!$AF22*2000*453.59/8760/3600)*'Emissions,Dispersion,&amp;Results'!$AE$37,IF(ISNUMBER('Emissions,Dispersion,&amp;Results'!$AE$31),('Emissions,Dispersion,&amp;Results'!$AF22*2000*453.59/8760/3600)*'Emissions,Dispersion,&amp;Results'!$AE$31,0)),0)</f>
        <v>0</v>
      </c>
      <c r="BN13" s="51">
        <f>IF(ISNUMBER('Emissions,Dispersion,&amp;Results'!$AG22),IF(ISNUMBER('Emissions,Dispersion,&amp;Results'!$AG$34),('Emissions,Dispersion,&amp;Results'!$AG22*453.59/3600)*'Emissions,Dispersion,&amp;Results'!$AG$34,IF(ISNUMBER('Emissions,Dispersion,&amp;Results'!$AG$28),('Emissions,Dispersion,&amp;Results'!$AG22*453.59/3600)*'Emissions,Dispersion,&amp;Results'!$AG$28,0)),0)</f>
        <v>0</v>
      </c>
      <c r="BO13" s="52">
        <f>IF(ISNUMBER('Emissions,Dispersion,&amp;Results'!$AG22),IF(ISNUMBER('Emissions,Dispersion,&amp;Results'!$AG$35),('Emissions,Dispersion,&amp;Results'!$AG22*453.59/3600)*'Emissions,Dispersion,&amp;Results'!$AG$35,IF(ISNUMBER('Emissions,Dispersion,&amp;Results'!$AG$29),('Emissions,Dispersion,&amp;Results'!$AG22*453.59/3600)*'Emissions,Dispersion,&amp;Results'!$AG$29,0)),0)</f>
        <v>0</v>
      </c>
      <c r="BP13" s="52">
        <f>IF(ISNUMBER('Emissions,Dispersion,&amp;Results'!$AG22),IF(ISNUMBER('Emissions,Dispersion,&amp;Results'!$AG$36),('Emissions,Dispersion,&amp;Results'!$AG22*453.59/3600)*'Emissions,Dispersion,&amp;Results'!$AG$36,IF(ISNUMBER('Emissions,Dispersion,&amp;Results'!$AG$30),('Emissions,Dispersion,&amp;Results'!$AG22*453.59/3600)*'Emissions,Dispersion,&amp;Results'!$AG$30,0)),0)</f>
        <v>0</v>
      </c>
      <c r="BQ13" s="53">
        <f>IF(ISNUMBER('Emissions,Dispersion,&amp;Results'!$AH22),IF(ISNUMBER('Emissions,Dispersion,&amp;Results'!$AG$37),('Emissions,Dispersion,&amp;Results'!$AH22*2000*453.59/8760/3600)*'Emissions,Dispersion,&amp;Results'!$AG$37,IF(ISNUMBER('Emissions,Dispersion,&amp;Results'!$AG$31),('Emissions,Dispersion,&amp;Results'!$AH22*2000*453.59/8760/3600)*'Emissions,Dispersion,&amp;Results'!$AG$31,0)),0)</f>
        <v>0</v>
      </c>
      <c r="BR13" s="51">
        <f>IF(ISNUMBER('Emissions,Dispersion,&amp;Results'!$AI22),IF(ISNUMBER('Emissions,Dispersion,&amp;Results'!$AI$34),('Emissions,Dispersion,&amp;Results'!$AI22*453.59/3600)*'Emissions,Dispersion,&amp;Results'!$AI$34,IF(ISNUMBER('Emissions,Dispersion,&amp;Results'!$AI$28),('Emissions,Dispersion,&amp;Results'!$AI22*453.59/3600)*'Emissions,Dispersion,&amp;Results'!$AI$28,0)),0)</f>
        <v>0</v>
      </c>
      <c r="BS13" s="52">
        <f>IF(ISNUMBER('Emissions,Dispersion,&amp;Results'!$AI22),IF(ISNUMBER('Emissions,Dispersion,&amp;Results'!$AI$35),('Emissions,Dispersion,&amp;Results'!$AI22*453.59/3600)*'Emissions,Dispersion,&amp;Results'!$AI$35,IF(ISNUMBER('Emissions,Dispersion,&amp;Results'!$AI$29),('Emissions,Dispersion,&amp;Results'!$AI22*453.59/3600)*'Emissions,Dispersion,&amp;Results'!$AI$29,0)),0)</f>
        <v>0</v>
      </c>
      <c r="BT13" s="52">
        <f>IF(ISNUMBER('Emissions,Dispersion,&amp;Results'!$AI22),IF(ISNUMBER('Emissions,Dispersion,&amp;Results'!$AI$36),('Emissions,Dispersion,&amp;Results'!$AI22*453.59/3600)*'Emissions,Dispersion,&amp;Results'!$AI$36,IF(ISNUMBER('Emissions,Dispersion,&amp;Results'!$AI$30),('Emissions,Dispersion,&amp;Results'!$AI22*453.59/3600)*'Emissions,Dispersion,&amp;Results'!$AI$30,0)),0)</f>
        <v>0</v>
      </c>
      <c r="BU13" s="53">
        <f>IF(ISNUMBER('Emissions,Dispersion,&amp;Results'!$AJ22),IF(ISNUMBER('Emissions,Dispersion,&amp;Results'!$AI$37),('Emissions,Dispersion,&amp;Results'!$AJ22*2000*453.59/8760/3600)*'Emissions,Dispersion,&amp;Results'!$AI$37,IF(ISNUMBER('Emissions,Dispersion,&amp;Results'!$AI$31),('Emissions,Dispersion,&amp;Results'!$AJ22*2000*453.59/8760/3600)*'Emissions,Dispersion,&amp;Results'!$AI$31,0)),0)</f>
        <v>0</v>
      </c>
      <c r="BV13" s="51">
        <f>IF(ISNUMBER('Emissions,Dispersion,&amp;Results'!$AK22),IF(ISNUMBER('Emissions,Dispersion,&amp;Results'!$AK$34),('Emissions,Dispersion,&amp;Results'!$AK22*453.59/3600)*'Emissions,Dispersion,&amp;Results'!$AK$34,IF(ISNUMBER('Emissions,Dispersion,&amp;Results'!$AK$28),('Emissions,Dispersion,&amp;Results'!$AK22*453.59/3600)*'Emissions,Dispersion,&amp;Results'!$AK$28,0)),0)</f>
        <v>0</v>
      </c>
      <c r="BW13" s="52">
        <f>IF(ISNUMBER('Emissions,Dispersion,&amp;Results'!$AK22),IF(ISNUMBER('Emissions,Dispersion,&amp;Results'!$AK$35),('Emissions,Dispersion,&amp;Results'!$AK22*453.59/3600)*'Emissions,Dispersion,&amp;Results'!$AK$35,IF(ISNUMBER('Emissions,Dispersion,&amp;Results'!$AK$29),('Emissions,Dispersion,&amp;Results'!$AK22*453.59/3600)*'Emissions,Dispersion,&amp;Results'!$AK$29,0)),0)</f>
        <v>0</v>
      </c>
      <c r="BX13" s="52">
        <f>IF(ISNUMBER('Emissions,Dispersion,&amp;Results'!$AK22),IF(ISNUMBER('Emissions,Dispersion,&amp;Results'!$AK$36),('Emissions,Dispersion,&amp;Results'!$AK22*453.59/3600)*'Emissions,Dispersion,&amp;Results'!$AK$36,IF(ISNUMBER('Emissions,Dispersion,&amp;Results'!$AK$30),('Emissions,Dispersion,&amp;Results'!$AK22*453.59/3600)*'Emissions,Dispersion,&amp;Results'!$AK$30,0)),0)</f>
        <v>0</v>
      </c>
      <c r="BY13" s="53">
        <f>IF(ISNUMBER('Emissions,Dispersion,&amp;Results'!$AL22),IF(ISNUMBER('Emissions,Dispersion,&amp;Results'!$AK$37),('Emissions,Dispersion,&amp;Results'!$AL22*2000*453.59/8760/3600)*'Emissions,Dispersion,&amp;Results'!$AK$37,IF(ISNUMBER('Emissions,Dispersion,&amp;Results'!$AK$31),('Emissions,Dispersion,&amp;Results'!$AL22*2000*453.59/8760/3600)*'Emissions,Dispersion,&amp;Results'!$AK$31,0)),0)</f>
        <v>0</v>
      </c>
      <c r="BZ13" s="51">
        <f>IF(ISNUMBER('Emissions,Dispersion,&amp;Results'!$AM22),IF(ISNUMBER('Emissions,Dispersion,&amp;Results'!$AM$34),('Emissions,Dispersion,&amp;Results'!$AM22*453.59/3600)*'Emissions,Dispersion,&amp;Results'!$AM$34,IF(ISNUMBER('Emissions,Dispersion,&amp;Results'!$AM$28),('Emissions,Dispersion,&amp;Results'!$AM22*453.59/3600)*'Emissions,Dispersion,&amp;Results'!$AM$28,0)),0)</f>
        <v>0</v>
      </c>
      <c r="CA13" s="52">
        <f>IF(ISNUMBER('Emissions,Dispersion,&amp;Results'!$AM22),IF(ISNUMBER('Emissions,Dispersion,&amp;Results'!$AM$35),('Emissions,Dispersion,&amp;Results'!$AM22*453.59/3600)*'Emissions,Dispersion,&amp;Results'!$AM$35,IF(ISNUMBER('Emissions,Dispersion,&amp;Results'!$AM$29),('Emissions,Dispersion,&amp;Results'!$AM22*453.59/3600)*'Emissions,Dispersion,&amp;Results'!$AM$29,0)),0)</f>
        <v>0</v>
      </c>
      <c r="CB13" s="52">
        <f>IF(ISNUMBER('Emissions,Dispersion,&amp;Results'!$AM22),IF(ISNUMBER('Emissions,Dispersion,&amp;Results'!$AM$36),('Emissions,Dispersion,&amp;Results'!$AM22*453.59/3600)*'Emissions,Dispersion,&amp;Results'!$AM$36,IF(ISNUMBER('Emissions,Dispersion,&amp;Results'!$AM$30),('Emissions,Dispersion,&amp;Results'!$AM22*453.59/3600)*'Emissions,Dispersion,&amp;Results'!$AM$30,0)),0)</f>
        <v>0</v>
      </c>
      <c r="CC13" s="53">
        <f>IF(ISNUMBER('Emissions,Dispersion,&amp;Results'!$AN22),IF(ISNUMBER('Emissions,Dispersion,&amp;Results'!$AM$37),('Emissions,Dispersion,&amp;Results'!$AN22*2000*453.59/8760/3600)*'Emissions,Dispersion,&amp;Results'!$AM$37,IF(ISNUMBER('Emissions,Dispersion,&amp;Results'!$AM$31),('Emissions,Dispersion,&amp;Results'!$AN22*2000*453.59/8760/3600)*'Emissions,Dispersion,&amp;Results'!$AM$31,0)),0)</f>
        <v>0</v>
      </c>
      <c r="CD13" s="51">
        <f>IF(ISNUMBER('Emissions,Dispersion,&amp;Results'!$AO22),IF(ISNUMBER('Emissions,Dispersion,&amp;Results'!$AO$34),('Emissions,Dispersion,&amp;Results'!$AO22*453.59/3600)*'Emissions,Dispersion,&amp;Results'!$AO$34,IF(ISNUMBER('Emissions,Dispersion,&amp;Results'!$AO$28),('Emissions,Dispersion,&amp;Results'!$AO22*453.59/3600)*'Emissions,Dispersion,&amp;Results'!$AO$28,0)),0)</f>
        <v>0</v>
      </c>
      <c r="CE13" s="52">
        <f>IF(ISNUMBER('Emissions,Dispersion,&amp;Results'!$AO22),IF(ISNUMBER('Emissions,Dispersion,&amp;Results'!$AO$35),('Emissions,Dispersion,&amp;Results'!$AO22*453.59/3600)*'Emissions,Dispersion,&amp;Results'!$AO$35,IF(ISNUMBER('Emissions,Dispersion,&amp;Results'!$AO$29),('Emissions,Dispersion,&amp;Results'!$AO22*453.59/3600)*'Emissions,Dispersion,&amp;Results'!$AO$29,0)),0)</f>
        <v>0</v>
      </c>
      <c r="CF13" s="52">
        <f>IF(ISNUMBER('Emissions,Dispersion,&amp;Results'!$AO22),IF(ISNUMBER('Emissions,Dispersion,&amp;Results'!$AO$36),('Emissions,Dispersion,&amp;Results'!$AO22*453.59/3600)*'Emissions,Dispersion,&amp;Results'!$AO$36,IF(ISNUMBER('Emissions,Dispersion,&amp;Results'!$AO$30),('Emissions,Dispersion,&amp;Results'!$AO22*453.59/3600)*'Emissions,Dispersion,&amp;Results'!$AO$30,0)),0)</f>
        <v>0</v>
      </c>
      <c r="CG13" s="53">
        <f>IF(ISNUMBER('Emissions,Dispersion,&amp;Results'!$AP22),IF(ISNUMBER('Emissions,Dispersion,&amp;Results'!$AO$37),('Emissions,Dispersion,&amp;Results'!$AP22*2000*453.59/8760/3600)*'Emissions,Dispersion,&amp;Results'!$AO$37,IF(ISNUMBER('Emissions,Dispersion,&amp;Results'!$AO$31),('Emissions,Dispersion,&amp;Results'!$AP22*2000*453.59/8760/3600)*'Emissions,Dispersion,&amp;Results'!$AO$31,0)),0)</f>
        <v>0</v>
      </c>
      <c r="CH13" s="51">
        <f>IF(ISNUMBER('Emissions,Dispersion,&amp;Results'!$AQ22),IF(ISNUMBER('Emissions,Dispersion,&amp;Results'!$AQ$34),('Emissions,Dispersion,&amp;Results'!$AQ22*453.59/3600)*'Emissions,Dispersion,&amp;Results'!$AQ$34,IF(ISNUMBER('Emissions,Dispersion,&amp;Results'!$AQ$28),('Emissions,Dispersion,&amp;Results'!$AQ22*453.59/3600)*'Emissions,Dispersion,&amp;Results'!$AQ$28,0)),0)</f>
        <v>0</v>
      </c>
      <c r="CI13" s="52">
        <f>IF(ISNUMBER('Emissions,Dispersion,&amp;Results'!$AQ22),IF(ISNUMBER('Emissions,Dispersion,&amp;Results'!$AQ$35),('Emissions,Dispersion,&amp;Results'!$AQ22*453.59/3600)*'Emissions,Dispersion,&amp;Results'!$AQ$35,IF(ISNUMBER('Emissions,Dispersion,&amp;Results'!$AQ$29),('Emissions,Dispersion,&amp;Results'!$AQ22*453.59/3600)*'Emissions,Dispersion,&amp;Results'!$AQ$29,0)),0)</f>
        <v>0</v>
      </c>
      <c r="CJ13" s="52">
        <f>IF(ISNUMBER('Emissions,Dispersion,&amp;Results'!$AQ22),IF(ISNUMBER('Emissions,Dispersion,&amp;Results'!$AQ$36),('Emissions,Dispersion,&amp;Results'!$AQ22*453.59/3600)*'Emissions,Dispersion,&amp;Results'!$AQ$36,IF(ISNUMBER('Emissions,Dispersion,&amp;Results'!$AQ$30),('Emissions,Dispersion,&amp;Results'!$AQ22*453.59/3600)*'Emissions,Dispersion,&amp;Results'!$AQ$30,0)),0)</f>
        <v>0</v>
      </c>
      <c r="CK13" s="53">
        <f>IF(ISNUMBER('Emissions,Dispersion,&amp;Results'!$AR22),IF(ISNUMBER('Emissions,Dispersion,&amp;Results'!$AQ$37),('Emissions,Dispersion,&amp;Results'!$AR22*2000*453.59/8760/3600)*'Emissions,Dispersion,&amp;Results'!$AQ$37,IF(ISNUMBER('Emissions,Dispersion,&amp;Results'!$AQ$31),('Emissions,Dispersion,&amp;Results'!$AR22*2000*453.59/8760/3600)*'Emissions,Dispersion,&amp;Results'!$AQ$31,0)),0)</f>
        <v>0</v>
      </c>
      <c r="CL13" s="51">
        <f>IF(ISNUMBER('Emissions,Dispersion,&amp;Results'!$AS22),IF(ISNUMBER('Emissions,Dispersion,&amp;Results'!$AS$34),('Emissions,Dispersion,&amp;Results'!$AS22*453.59/3600)*'Emissions,Dispersion,&amp;Results'!$AS$34,IF(ISNUMBER('Emissions,Dispersion,&amp;Results'!$AS$28),('Emissions,Dispersion,&amp;Results'!$AS22*453.59/3600)*'Emissions,Dispersion,&amp;Results'!$AS$28,0)),0)</f>
        <v>0</v>
      </c>
      <c r="CM13" s="52">
        <f>IF(ISNUMBER('Emissions,Dispersion,&amp;Results'!$AS22),IF(ISNUMBER('Emissions,Dispersion,&amp;Results'!$AS$35),('Emissions,Dispersion,&amp;Results'!$AS22*453.59/3600)*'Emissions,Dispersion,&amp;Results'!$AS$35,IF(ISNUMBER('Emissions,Dispersion,&amp;Results'!$AS$29),('Emissions,Dispersion,&amp;Results'!$AS22*453.59/3600)*'Emissions,Dispersion,&amp;Results'!$AS$29,0)),0)</f>
        <v>0</v>
      </c>
      <c r="CN13" s="52">
        <f>IF(ISNUMBER('Emissions,Dispersion,&amp;Results'!$AS22),IF(ISNUMBER('Emissions,Dispersion,&amp;Results'!$AS$36),('Emissions,Dispersion,&amp;Results'!$AS22*453.59/3600)*'Emissions,Dispersion,&amp;Results'!$AS$36,IF(ISNUMBER('Emissions,Dispersion,&amp;Results'!$AS$30),('Emissions,Dispersion,&amp;Results'!$AS22*453.59/3600)*'Emissions,Dispersion,&amp;Results'!$AS$30,0)),0)</f>
        <v>0</v>
      </c>
      <c r="CO13" s="53">
        <f>IF(ISNUMBER('Emissions,Dispersion,&amp;Results'!$AT22),IF(ISNUMBER('Emissions,Dispersion,&amp;Results'!$AS$37),('Emissions,Dispersion,&amp;Results'!$AT22*2000*453.59/8760/3600)*'Emissions,Dispersion,&amp;Results'!$AS$37,IF(ISNUMBER('Emissions,Dispersion,&amp;Results'!$AS$31),('Emissions,Dispersion,&amp;Results'!$AT22*2000*453.59/8760/3600)*'Emissions,Dispersion,&amp;Results'!$AS$31,0)),0)</f>
        <v>0</v>
      </c>
      <c r="CP13" s="51">
        <f>IF(ISNUMBER('Emissions,Dispersion,&amp;Results'!$AU22),IF(ISNUMBER('Emissions,Dispersion,&amp;Results'!$AU$34),('Emissions,Dispersion,&amp;Results'!$AU22*453.59/3600)*'Emissions,Dispersion,&amp;Results'!$AU$34,IF(ISNUMBER('Emissions,Dispersion,&amp;Results'!$AU$28),('Emissions,Dispersion,&amp;Results'!$AU22*453.59/3600)*'Emissions,Dispersion,&amp;Results'!$AU$28,0)),0)</f>
        <v>0</v>
      </c>
      <c r="CQ13" s="52">
        <f>IF(ISNUMBER('Emissions,Dispersion,&amp;Results'!$AU22),IF(ISNUMBER('Emissions,Dispersion,&amp;Results'!$AU$35),('Emissions,Dispersion,&amp;Results'!$AU22*453.59/3600)*'Emissions,Dispersion,&amp;Results'!$AU$35,IF(ISNUMBER('Emissions,Dispersion,&amp;Results'!$AU$29),('Emissions,Dispersion,&amp;Results'!$AU22*453.59/3600)*'Emissions,Dispersion,&amp;Results'!$AU$29,0)),0)</f>
        <v>0</v>
      </c>
      <c r="CR13" s="52">
        <f>IF(ISNUMBER('Emissions,Dispersion,&amp;Results'!$AU22),IF(ISNUMBER('Emissions,Dispersion,&amp;Results'!$AU$36),('Emissions,Dispersion,&amp;Results'!$AU22*453.59/3600)*'Emissions,Dispersion,&amp;Results'!$AU$36,IF(ISNUMBER('Emissions,Dispersion,&amp;Results'!$AU$30),('Emissions,Dispersion,&amp;Results'!$AU22*453.59/3600)*'Emissions,Dispersion,&amp;Results'!$AU$30,0)),0)</f>
        <v>0</v>
      </c>
      <c r="CS13" s="53">
        <f>IF(ISNUMBER('Emissions,Dispersion,&amp;Results'!$AV22),IF(ISNUMBER('Emissions,Dispersion,&amp;Results'!$AU$37),('Emissions,Dispersion,&amp;Results'!$AV22*2000*453.59/8760/3600)*'Emissions,Dispersion,&amp;Results'!$AU$37,IF(ISNUMBER('Emissions,Dispersion,&amp;Results'!$AU$31),('Emissions,Dispersion,&amp;Results'!$AV22*2000*453.59/8760/3600)*'Emissions,Dispersion,&amp;Results'!$AU$31,0)),0)</f>
        <v>0</v>
      </c>
      <c r="CT13" s="51">
        <f>IF(ISNUMBER('Emissions,Dispersion,&amp;Results'!$AW22),IF(ISNUMBER('Emissions,Dispersion,&amp;Results'!$AW$34),('Emissions,Dispersion,&amp;Results'!$AW22*453.59/3600)*'Emissions,Dispersion,&amp;Results'!$AW$34,IF(ISNUMBER('Emissions,Dispersion,&amp;Results'!$AW$28),('Emissions,Dispersion,&amp;Results'!$AW22*453.59/3600)*'Emissions,Dispersion,&amp;Results'!$AW$28,0)),0)</f>
        <v>0</v>
      </c>
      <c r="CU13" s="52">
        <f>IF(ISNUMBER('Emissions,Dispersion,&amp;Results'!$AW22),IF(ISNUMBER('Emissions,Dispersion,&amp;Results'!$AW$35),('Emissions,Dispersion,&amp;Results'!$AW22*453.59/3600)*'Emissions,Dispersion,&amp;Results'!$AW$35,IF(ISNUMBER('Emissions,Dispersion,&amp;Results'!$AW$29),('Emissions,Dispersion,&amp;Results'!$AW22*453.59/3600)*'Emissions,Dispersion,&amp;Results'!$AW$29,0)),0)</f>
        <v>0</v>
      </c>
      <c r="CV13" s="52">
        <f>IF(ISNUMBER('Emissions,Dispersion,&amp;Results'!$AW22),IF(ISNUMBER('Emissions,Dispersion,&amp;Results'!$AW$36),('Emissions,Dispersion,&amp;Results'!$AW22*453.59/3600)*'Emissions,Dispersion,&amp;Results'!$AW$36,IF(ISNUMBER('Emissions,Dispersion,&amp;Results'!$AW$30),('Emissions,Dispersion,&amp;Results'!$AW22*453.59/3600)*'Emissions,Dispersion,&amp;Results'!$AW$30,0)),0)</f>
        <v>0</v>
      </c>
      <c r="CW13" s="53">
        <f>IF(ISNUMBER('Emissions,Dispersion,&amp;Results'!$AX22),IF(ISNUMBER('Emissions,Dispersion,&amp;Results'!$AW$37),('Emissions,Dispersion,&amp;Results'!$AX22*2000*453.59/8760/3600)*'Emissions,Dispersion,&amp;Results'!$AW$37,IF(ISNUMBER('Emissions,Dispersion,&amp;Results'!$AW$31),('Emissions,Dispersion,&amp;Results'!$AX22*2000*453.59/8760/3600)*'Emissions,Dispersion,&amp;Results'!$AW$31,0)),0)</f>
        <v>0</v>
      </c>
      <c r="CX13" s="51">
        <f>IF(ISNUMBER('Emissions,Dispersion,&amp;Results'!$AY22),IF(ISNUMBER('Emissions,Dispersion,&amp;Results'!$AY$34),('Emissions,Dispersion,&amp;Results'!$AY22*453.59/3600)*'Emissions,Dispersion,&amp;Results'!$AY$34,IF(ISNUMBER('Emissions,Dispersion,&amp;Results'!$AY$28),('Emissions,Dispersion,&amp;Results'!$AY22*453.59/3600)*'Emissions,Dispersion,&amp;Results'!$AY$28,0)),0)</f>
        <v>0</v>
      </c>
      <c r="CY13" s="52">
        <f>IF(ISNUMBER('Emissions,Dispersion,&amp;Results'!$AY22),IF(ISNUMBER('Emissions,Dispersion,&amp;Results'!$AY$35),('Emissions,Dispersion,&amp;Results'!$AY22*453.59/3600)*'Emissions,Dispersion,&amp;Results'!$AY$35,IF(ISNUMBER('Emissions,Dispersion,&amp;Results'!$AY$29),('Emissions,Dispersion,&amp;Results'!$AY22*453.59/3600)*'Emissions,Dispersion,&amp;Results'!$AY$29,0)),0)</f>
        <v>0</v>
      </c>
      <c r="CZ13" s="52">
        <f>IF(ISNUMBER('Emissions,Dispersion,&amp;Results'!$AY22),IF(ISNUMBER('Emissions,Dispersion,&amp;Results'!$AY$36),('Emissions,Dispersion,&amp;Results'!$AY22*453.59/3600)*'Emissions,Dispersion,&amp;Results'!$AY$36,IF(ISNUMBER('Emissions,Dispersion,&amp;Results'!$AY$30),('Emissions,Dispersion,&amp;Results'!$AY22*453.59/3600)*'Emissions,Dispersion,&amp;Results'!$AY$30,0)),0)</f>
        <v>0</v>
      </c>
      <c r="DA13" s="53">
        <f>IF(ISNUMBER('Emissions,Dispersion,&amp;Results'!$AZ22),IF(ISNUMBER('Emissions,Dispersion,&amp;Results'!$AY$37),('Emissions,Dispersion,&amp;Results'!$AZ22*2000*453.59/8760/3600)*'Emissions,Dispersion,&amp;Results'!$AY$37,IF(ISNUMBER('Emissions,Dispersion,&amp;Results'!$AY$31),('Emissions,Dispersion,&amp;Results'!$AZ22*2000*453.59/8760/3600)*'Emissions,Dispersion,&amp;Results'!$AY$31,0)),0)</f>
        <v>0</v>
      </c>
    </row>
    <row r="14" spans="1:105" ht="19.5" customHeight="1" thickBot="1">
      <c r="A14" s="59" t="s">
        <v>29</v>
      </c>
      <c r="B14" s="38">
        <f t="shared" si="0"/>
        <v>0</v>
      </c>
      <c r="C14" s="30">
        <f t="shared" si="0"/>
        <v>0</v>
      </c>
      <c r="D14" s="30">
        <f t="shared" si="0"/>
        <v>0</v>
      </c>
      <c r="E14" s="31">
        <f t="shared" si="0"/>
        <v>0</v>
      </c>
      <c r="F14" s="38">
        <f>IF(ISNUMBER('Emissions,Dispersion,&amp;Results'!$C23),IF(ISNUMBER('Emissions,Dispersion,&amp;Results'!$C$34),('Emissions,Dispersion,&amp;Results'!$C23*453.59/3600)*'Emissions,Dispersion,&amp;Results'!$C$34,IF(ISNUMBER('Emissions,Dispersion,&amp;Results'!$C$28),('Emissions,Dispersion,&amp;Results'!$C23*453.59/3600)*'Emissions,Dispersion,&amp;Results'!$C$28,0)),0)</f>
        <v>0</v>
      </c>
      <c r="G14" s="30">
        <f>IF(ISNUMBER('Emissions,Dispersion,&amp;Results'!$C23),IF(ISNUMBER('Emissions,Dispersion,&amp;Results'!$C$35),('Emissions,Dispersion,&amp;Results'!$C23*453.59/3600)*'Emissions,Dispersion,&amp;Results'!$C$35,IF(ISNUMBER('Emissions,Dispersion,&amp;Results'!$C$29),('Emissions,Dispersion,&amp;Results'!$C23*453.59/3600)*'Emissions,Dispersion,&amp;Results'!$C$29,0)),0)</f>
        <v>0</v>
      </c>
      <c r="H14" s="30">
        <f>IF(ISNUMBER('Emissions,Dispersion,&amp;Results'!$C23),IF(ISNUMBER('Emissions,Dispersion,&amp;Results'!$C$36),('Emissions,Dispersion,&amp;Results'!$C23*453.59/3600)*'Emissions,Dispersion,&amp;Results'!$C$36,IF(ISNUMBER('Emissions,Dispersion,&amp;Results'!$C$30),('Emissions,Dispersion,&amp;Results'!$C23*453.59/3600)*'Emissions,Dispersion,&amp;Results'!$C$30,0)),0)</f>
        <v>0</v>
      </c>
      <c r="I14" s="31">
        <f>IF(ISNUMBER('Emissions,Dispersion,&amp;Results'!$D23),IF(ISNUMBER('Emissions,Dispersion,&amp;Results'!$C$37),('Emissions,Dispersion,&amp;Results'!$D23*2000*453.59/8760/3600)*'Emissions,Dispersion,&amp;Results'!$C$37,IF(ISNUMBER('Emissions,Dispersion,&amp;Results'!$C$31),('Emissions,Dispersion,&amp;Results'!$D23*2000*453.59/8760/3600)*'Emissions,Dispersion,&amp;Results'!$C$31,0)),0)</f>
        <v>0</v>
      </c>
      <c r="J14" s="38">
        <f>IF(ISNUMBER('Emissions,Dispersion,&amp;Results'!$E23),IF(ISNUMBER('Emissions,Dispersion,&amp;Results'!$E$34),('Emissions,Dispersion,&amp;Results'!$E23*453.59/3600)*'Emissions,Dispersion,&amp;Results'!$E$34,IF(ISNUMBER('Emissions,Dispersion,&amp;Results'!$E$28),('Emissions,Dispersion,&amp;Results'!$E23*453.59/3600)*'Emissions,Dispersion,&amp;Results'!$E$28,0)),0)</f>
        <v>0</v>
      </c>
      <c r="K14" s="30">
        <f>IF(ISNUMBER('Emissions,Dispersion,&amp;Results'!$E23),IF(ISNUMBER('Emissions,Dispersion,&amp;Results'!$E$35),('Emissions,Dispersion,&amp;Results'!$E23*453.59/3600)*'Emissions,Dispersion,&amp;Results'!$E$35,IF(ISNUMBER('Emissions,Dispersion,&amp;Results'!$E$29),('Emissions,Dispersion,&amp;Results'!$E23*453.59/3600)*'Emissions,Dispersion,&amp;Results'!$E$29,0)),0)</f>
        <v>0</v>
      </c>
      <c r="L14" s="30">
        <f>IF(ISNUMBER('Emissions,Dispersion,&amp;Results'!$E23),IF(ISNUMBER('Emissions,Dispersion,&amp;Results'!$E$36),('Emissions,Dispersion,&amp;Results'!$E23*453.59/3600)*'Emissions,Dispersion,&amp;Results'!$E$36,IF(ISNUMBER('Emissions,Dispersion,&amp;Results'!$E$30),('Emissions,Dispersion,&amp;Results'!$E23*453.59/3600)*'Emissions,Dispersion,&amp;Results'!$E$30,0)),0)</f>
        <v>0</v>
      </c>
      <c r="M14" s="39">
        <f>IF(ISNUMBER('Emissions,Dispersion,&amp;Results'!$F23),IF(ISNUMBER('Emissions,Dispersion,&amp;Results'!$E$37),('Emissions,Dispersion,&amp;Results'!$F23*2000*453.59/8760/3600)*'Emissions,Dispersion,&amp;Results'!$E$37,IF(ISNUMBER('Emissions,Dispersion,&amp;Results'!$E$31),('Emissions,Dispersion,&amp;Results'!$F23*2000*453.59/8760/3600)*'Emissions,Dispersion,&amp;Results'!$E$31,0)),0)</f>
        <v>0</v>
      </c>
      <c r="N14" s="38">
        <f>IF(ISNUMBER('Emissions,Dispersion,&amp;Results'!$G23),IF(ISNUMBER('Emissions,Dispersion,&amp;Results'!$G$34),('Emissions,Dispersion,&amp;Results'!$G23*453.59/3600)*'Emissions,Dispersion,&amp;Results'!$G$34,IF(ISNUMBER('Emissions,Dispersion,&amp;Results'!$G$28),('Emissions,Dispersion,&amp;Results'!$G23*453.59/3600)*'Emissions,Dispersion,&amp;Results'!$G$28,0)),0)</f>
        <v>0</v>
      </c>
      <c r="O14" s="30">
        <f>IF(ISNUMBER('Emissions,Dispersion,&amp;Results'!$G23),IF(ISNUMBER('Emissions,Dispersion,&amp;Results'!$G$35),('Emissions,Dispersion,&amp;Results'!$G23*453.59/3600)*'Emissions,Dispersion,&amp;Results'!$G$35,IF(ISNUMBER('Emissions,Dispersion,&amp;Results'!$G$29),('Emissions,Dispersion,&amp;Results'!$G23*453.59/3600)*'Emissions,Dispersion,&amp;Results'!$G$29,0)),0)</f>
        <v>0</v>
      </c>
      <c r="P14" s="30">
        <f>IF(ISNUMBER('Emissions,Dispersion,&amp;Results'!$G23),IF(ISNUMBER('Emissions,Dispersion,&amp;Results'!$G$36),('Emissions,Dispersion,&amp;Results'!$G23*453.59/3600)*'Emissions,Dispersion,&amp;Results'!$G$36,IF(ISNUMBER('Emissions,Dispersion,&amp;Results'!$G$30),('Emissions,Dispersion,&amp;Results'!$G23*453.59/3600)*'Emissions,Dispersion,&amp;Results'!$G$30,0)),0)</f>
        <v>0</v>
      </c>
      <c r="Q14" s="39">
        <f>IF(ISNUMBER('Emissions,Dispersion,&amp;Results'!$H23),IF(ISNUMBER('Emissions,Dispersion,&amp;Results'!$G$37),('Emissions,Dispersion,&amp;Results'!$H23*2000*453.59/8760/3600)*'Emissions,Dispersion,&amp;Results'!$G$37,IF(ISNUMBER('Emissions,Dispersion,&amp;Results'!$G$31),('Emissions,Dispersion,&amp;Results'!$H23*2000*453.59/8760/3600)*'Emissions,Dispersion,&amp;Results'!$G$31,0)),0)</f>
        <v>0</v>
      </c>
      <c r="R14" s="38">
        <f>IF(ISNUMBER('Emissions,Dispersion,&amp;Results'!$I23),IF(ISNUMBER('Emissions,Dispersion,&amp;Results'!$I$34),('Emissions,Dispersion,&amp;Results'!$I23*453.59/3600)*'Emissions,Dispersion,&amp;Results'!$I$34,IF(ISNUMBER('Emissions,Dispersion,&amp;Results'!$I$28),('Emissions,Dispersion,&amp;Results'!$I23*453.59/3600)*'Emissions,Dispersion,&amp;Results'!$I$28,0)),0)</f>
        <v>0</v>
      </c>
      <c r="S14" s="30">
        <f>IF(ISNUMBER('Emissions,Dispersion,&amp;Results'!$I23),IF(ISNUMBER('Emissions,Dispersion,&amp;Results'!$I$35),('Emissions,Dispersion,&amp;Results'!$I23*453.59/3600)*'Emissions,Dispersion,&amp;Results'!$I$35,IF(ISNUMBER('Emissions,Dispersion,&amp;Results'!$I$29),('Emissions,Dispersion,&amp;Results'!$I23*453.59/3600)*'Emissions,Dispersion,&amp;Results'!$I$29,0)),0)</f>
        <v>0</v>
      </c>
      <c r="T14" s="30">
        <f>IF(ISNUMBER('Emissions,Dispersion,&amp;Results'!$I23),IF(ISNUMBER('Emissions,Dispersion,&amp;Results'!$I$36),('Emissions,Dispersion,&amp;Results'!$I23*453.59/3600)*'Emissions,Dispersion,&amp;Results'!$I$36,IF(ISNUMBER('Emissions,Dispersion,&amp;Results'!$I$30),('Emissions,Dispersion,&amp;Results'!$I23*453.59/3600)*'Emissions,Dispersion,&amp;Results'!$I$30,0)),0)</f>
        <v>0</v>
      </c>
      <c r="U14" s="39">
        <f>IF(ISNUMBER('Emissions,Dispersion,&amp;Results'!$J23),IF(ISNUMBER('Emissions,Dispersion,&amp;Results'!$I$37),('Emissions,Dispersion,&amp;Results'!$J23*2000*453.59/8760/3600)*'Emissions,Dispersion,&amp;Results'!$I$37,IF(ISNUMBER('Emissions,Dispersion,&amp;Results'!$I$31),('Emissions,Dispersion,&amp;Results'!$J23*2000*453.59/8760/3600)*'Emissions,Dispersion,&amp;Results'!$I$31,0)),0)</f>
        <v>0</v>
      </c>
      <c r="V14" s="38">
        <f>IF(ISNUMBER('Emissions,Dispersion,&amp;Results'!$K23),IF(ISNUMBER('Emissions,Dispersion,&amp;Results'!$K$34),('Emissions,Dispersion,&amp;Results'!$K23*453.59/3600)*'Emissions,Dispersion,&amp;Results'!$K$34,IF(ISNUMBER('Emissions,Dispersion,&amp;Results'!$K$28),('Emissions,Dispersion,&amp;Results'!$K23*453.59/3600)*'Emissions,Dispersion,&amp;Results'!$K$28,0)),0)</f>
        <v>0</v>
      </c>
      <c r="W14" s="30">
        <f>IF(ISNUMBER('Emissions,Dispersion,&amp;Results'!$K23),IF(ISNUMBER('Emissions,Dispersion,&amp;Results'!$K$35),('Emissions,Dispersion,&amp;Results'!$K23*453.59/3600)*'Emissions,Dispersion,&amp;Results'!$K$35,IF(ISNUMBER('Emissions,Dispersion,&amp;Results'!$K$29),('Emissions,Dispersion,&amp;Results'!$K23*453.59/3600)*'Emissions,Dispersion,&amp;Results'!$K$29,0)),0)</f>
        <v>0</v>
      </c>
      <c r="X14" s="30">
        <f>IF(ISNUMBER('Emissions,Dispersion,&amp;Results'!$K23),IF(ISNUMBER('Emissions,Dispersion,&amp;Results'!$K$36),('Emissions,Dispersion,&amp;Results'!$K23*453.59/3600)*'Emissions,Dispersion,&amp;Results'!$K$36,IF(ISNUMBER('Emissions,Dispersion,&amp;Results'!$K$30),('Emissions,Dispersion,&amp;Results'!$K23*453.59/3600)*'Emissions,Dispersion,&amp;Results'!$K$30,0)),0)</f>
        <v>0</v>
      </c>
      <c r="Y14" s="39">
        <f>IF(ISNUMBER('Emissions,Dispersion,&amp;Results'!$L23),IF(ISNUMBER('Emissions,Dispersion,&amp;Results'!$K$37),('Emissions,Dispersion,&amp;Results'!$L23*2000*453.59/8760/3600)*'Emissions,Dispersion,&amp;Results'!$K$37,IF(ISNUMBER('Emissions,Dispersion,&amp;Results'!$K$31),('Emissions,Dispersion,&amp;Results'!$L23*2000*453.59/8760/3600)*'Emissions,Dispersion,&amp;Results'!$K$31,0)),0)</f>
        <v>0</v>
      </c>
      <c r="Z14" s="38">
        <f>IF(ISNUMBER('Emissions,Dispersion,&amp;Results'!$M23),IF(ISNUMBER('Emissions,Dispersion,&amp;Results'!$M$34),('Emissions,Dispersion,&amp;Results'!$M23*453.59/3600)*'Emissions,Dispersion,&amp;Results'!$M$34,IF(ISNUMBER('Emissions,Dispersion,&amp;Results'!$M$28),('Emissions,Dispersion,&amp;Results'!$M23*453.59/3600)*'Emissions,Dispersion,&amp;Results'!$M$28,0)),0)</f>
        <v>0</v>
      </c>
      <c r="AA14" s="30">
        <f>IF(ISNUMBER('Emissions,Dispersion,&amp;Results'!$M23),IF(ISNUMBER('Emissions,Dispersion,&amp;Results'!$M$35),('Emissions,Dispersion,&amp;Results'!$M23*453.59/3600)*'Emissions,Dispersion,&amp;Results'!$M$35,IF(ISNUMBER('Emissions,Dispersion,&amp;Results'!$M$29),('Emissions,Dispersion,&amp;Results'!$M23*453.59/3600)*'Emissions,Dispersion,&amp;Results'!$M$29,0)),0)</f>
        <v>0</v>
      </c>
      <c r="AB14" s="30">
        <f>IF(ISNUMBER('Emissions,Dispersion,&amp;Results'!$M23),IF(ISNUMBER('Emissions,Dispersion,&amp;Results'!$M$36),('Emissions,Dispersion,&amp;Results'!$M23*453.59/3600)*'Emissions,Dispersion,&amp;Results'!$M$36,IF(ISNUMBER('Emissions,Dispersion,&amp;Results'!$M$30),('Emissions,Dispersion,&amp;Results'!$M23*453.59/3600)*'Emissions,Dispersion,&amp;Results'!$M$30,0)),0)</f>
        <v>0</v>
      </c>
      <c r="AC14" s="39">
        <f>IF(ISNUMBER('Emissions,Dispersion,&amp;Results'!$N23),IF(ISNUMBER('Emissions,Dispersion,&amp;Results'!$M$37),('Emissions,Dispersion,&amp;Results'!$N23*2000*453.59/8760/3600)*'Emissions,Dispersion,&amp;Results'!$M$37,IF(ISNUMBER('Emissions,Dispersion,&amp;Results'!$M$31),('Emissions,Dispersion,&amp;Results'!$N23*2000*453.59/8760/3600)*'Emissions,Dispersion,&amp;Results'!$M$31,0)),0)</f>
        <v>0</v>
      </c>
      <c r="AD14" s="38">
        <f>IF(ISNUMBER('Emissions,Dispersion,&amp;Results'!$O23),IF(ISNUMBER('Emissions,Dispersion,&amp;Results'!$O$34),('Emissions,Dispersion,&amp;Results'!$O23*453.59/3600)*'Emissions,Dispersion,&amp;Results'!$O$34,IF(ISNUMBER('Emissions,Dispersion,&amp;Results'!$O$28),('Emissions,Dispersion,&amp;Results'!$O23*453.59/3600)*'Emissions,Dispersion,&amp;Results'!$O$28,0)),0)</f>
        <v>0</v>
      </c>
      <c r="AE14" s="30">
        <f>IF(ISNUMBER('Emissions,Dispersion,&amp;Results'!$O23),IF(ISNUMBER('Emissions,Dispersion,&amp;Results'!$O$35),('Emissions,Dispersion,&amp;Results'!$O23*453.59/3600)*'Emissions,Dispersion,&amp;Results'!$O$35,IF(ISNUMBER('Emissions,Dispersion,&amp;Results'!$O$29),('Emissions,Dispersion,&amp;Results'!$O23*453.59/3600)*'Emissions,Dispersion,&amp;Results'!$O$29,0)),0)</f>
        <v>0</v>
      </c>
      <c r="AF14" s="30">
        <f>IF(ISNUMBER('Emissions,Dispersion,&amp;Results'!$O23),IF(ISNUMBER('Emissions,Dispersion,&amp;Results'!$O$36),('Emissions,Dispersion,&amp;Results'!$O23*453.59/3600)*'Emissions,Dispersion,&amp;Results'!$O$36,IF(ISNUMBER('Emissions,Dispersion,&amp;Results'!$O$30),('Emissions,Dispersion,&amp;Results'!$O23*453.59/3600)*'Emissions,Dispersion,&amp;Results'!$O$30,0)),0)</f>
        <v>0</v>
      </c>
      <c r="AG14" s="39">
        <f>IF(ISNUMBER('Emissions,Dispersion,&amp;Results'!$P23),IF(ISNUMBER('Emissions,Dispersion,&amp;Results'!$O$37),('Emissions,Dispersion,&amp;Results'!$P23*2000*453.59/8760/3600)*'Emissions,Dispersion,&amp;Results'!$O$37,IF(ISNUMBER('Emissions,Dispersion,&amp;Results'!$O$31),('Emissions,Dispersion,&amp;Results'!$P23*2000*453.59/8760/3600)*'Emissions,Dispersion,&amp;Results'!$O$31,0)),0)</f>
        <v>0</v>
      </c>
      <c r="AH14" s="38">
        <f>IF(ISNUMBER('Emissions,Dispersion,&amp;Results'!$Q23),IF(ISNUMBER('Emissions,Dispersion,&amp;Results'!$Q$34),('Emissions,Dispersion,&amp;Results'!$Q23*453.59/3600)*'Emissions,Dispersion,&amp;Results'!$Q$34,IF(ISNUMBER('Emissions,Dispersion,&amp;Results'!$Q$28),('Emissions,Dispersion,&amp;Results'!$Q23*453.59/3600)*'Emissions,Dispersion,&amp;Results'!$Q$28,0)),0)</f>
        <v>0</v>
      </c>
      <c r="AI14" s="30">
        <f>IF(ISNUMBER('Emissions,Dispersion,&amp;Results'!$Q23),IF(ISNUMBER('Emissions,Dispersion,&amp;Results'!$Q$35),('Emissions,Dispersion,&amp;Results'!$Q23*453.59/3600)*'Emissions,Dispersion,&amp;Results'!$Q$35,IF(ISNUMBER('Emissions,Dispersion,&amp;Results'!$Q$29),('Emissions,Dispersion,&amp;Results'!$Q23*453.59/3600)*'Emissions,Dispersion,&amp;Results'!$Q$29,0)),0)</f>
        <v>0</v>
      </c>
      <c r="AJ14" s="30">
        <f>IF(ISNUMBER('Emissions,Dispersion,&amp;Results'!$Q23),IF(ISNUMBER('Emissions,Dispersion,&amp;Results'!$Q$36),('Emissions,Dispersion,&amp;Results'!$Q23*453.59/3600)*'Emissions,Dispersion,&amp;Results'!$Q$36,IF(ISNUMBER('Emissions,Dispersion,&amp;Results'!$Q$30),('Emissions,Dispersion,&amp;Results'!$Q23*453.59/3600)*'Emissions,Dispersion,&amp;Results'!$Q$30,0)),0)</f>
        <v>0</v>
      </c>
      <c r="AK14" s="39">
        <f>IF(ISNUMBER('Emissions,Dispersion,&amp;Results'!$R23),IF(ISNUMBER('Emissions,Dispersion,&amp;Results'!$Q$37),('Emissions,Dispersion,&amp;Results'!$R23*2000*453.59/8760/3600)*'Emissions,Dispersion,&amp;Results'!$Q$37,IF(ISNUMBER('Emissions,Dispersion,&amp;Results'!$Q$31),('Emissions,Dispersion,&amp;Results'!$R23*2000*453.59/8760/3600)*'Emissions,Dispersion,&amp;Results'!$Q$31,0)),0)</f>
        <v>0</v>
      </c>
      <c r="AL14" s="38">
        <f>IF(ISNUMBER('Emissions,Dispersion,&amp;Results'!$S23),IF(ISNUMBER('Emissions,Dispersion,&amp;Results'!$S$34),('Emissions,Dispersion,&amp;Results'!$S23*453.59/3600)*'Emissions,Dispersion,&amp;Results'!$S$34,IF(ISNUMBER('Emissions,Dispersion,&amp;Results'!$S$28),('Emissions,Dispersion,&amp;Results'!$S23*453.59/3600)*'Emissions,Dispersion,&amp;Results'!$S$28,0)),0)</f>
        <v>0</v>
      </c>
      <c r="AM14" s="30">
        <f>IF(ISNUMBER('Emissions,Dispersion,&amp;Results'!$S23),IF(ISNUMBER('Emissions,Dispersion,&amp;Results'!$S$35),('Emissions,Dispersion,&amp;Results'!$S23*453.59/3600)*'Emissions,Dispersion,&amp;Results'!$S$35,IF(ISNUMBER('Emissions,Dispersion,&amp;Results'!$S$29),('Emissions,Dispersion,&amp;Results'!$S23*453.59/3600)*'Emissions,Dispersion,&amp;Results'!$S$29,0)),0)</f>
        <v>0</v>
      </c>
      <c r="AN14" s="30">
        <f>IF(ISNUMBER('Emissions,Dispersion,&amp;Results'!$S23),IF(ISNUMBER('Emissions,Dispersion,&amp;Results'!$S$36),('Emissions,Dispersion,&amp;Results'!$S23*453.59/3600)*'Emissions,Dispersion,&amp;Results'!$S$36,IF(ISNUMBER('Emissions,Dispersion,&amp;Results'!$S$30),('Emissions,Dispersion,&amp;Results'!$S23*453.59/3600)*'Emissions,Dispersion,&amp;Results'!$S$30,0)),0)</f>
        <v>0</v>
      </c>
      <c r="AO14" s="31">
        <f>IF(ISNUMBER('Emissions,Dispersion,&amp;Results'!$T23),IF(ISNUMBER('Emissions,Dispersion,&amp;Results'!$S$37),('Emissions,Dispersion,&amp;Results'!$T23*2000*453.59/8760/3600)*'Emissions,Dispersion,&amp;Results'!$S$37,IF(ISNUMBER('Emissions,Dispersion,&amp;Results'!$S$31),('Emissions,Dispersion,&amp;Results'!$T23*2000*453.59/8760/3600)*'Emissions,Dispersion,&amp;Results'!$S$31,0)),0)</f>
        <v>0</v>
      </c>
      <c r="AP14" s="38">
        <f>IF(ISNUMBER('Emissions,Dispersion,&amp;Results'!$U23),IF(ISNUMBER('Emissions,Dispersion,&amp;Results'!$U$34),('Emissions,Dispersion,&amp;Results'!$U23*453.59/3600)*'Emissions,Dispersion,&amp;Results'!$U$34,IF(ISNUMBER('Emissions,Dispersion,&amp;Results'!$U$28),('Emissions,Dispersion,&amp;Results'!$U23*453.59/3600)*'Emissions,Dispersion,&amp;Results'!$U$28,0)),0)</f>
        <v>0</v>
      </c>
      <c r="AQ14" s="30">
        <f>IF(ISNUMBER('Emissions,Dispersion,&amp;Results'!$U23),IF(ISNUMBER('Emissions,Dispersion,&amp;Results'!$U$35),('Emissions,Dispersion,&amp;Results'!$U23*453.59/3600)*'Emissions,Dispersion,&amp;Results'!$U$35,IF(ISNUMBER('Emissions,Dispersion,&amp;Results'!$U$29),('Emissions,Dispersion,&amp;Results'!$U23*453.59/3600)*'Emissions,Dispersion,&amp;Results'!$U$29,0)),0)</f>
        <v>0</v>
      </c>
      <c r="AR14" s="30">
        <f>IF(ISNUMBER('Emissions,Dispersion,&amp;Results'!$U23),IF(ISNUMBER('Emissions,Dispersion,&amp;Results'!$U$36),('Emissions,Dispersion,&amp;Results'!$U23*453.59/3600)*'Emissions,Dispersion,&amp;Results'!$U$36,IF(ISNUMBER('Emissions,Dispersion,&amp;Results'!$U$30),('Emissions,Dispersion,&amp;Results'!$U23*453.59/3600)*'Emissions,Dispersion,&amp;Results'!$U$30,0)),0)</f>
        <v>0</v>
      </c>
      <c r="AS14" s="31">
        <f>IF(ISNUMBER('Emissions,Dispersion,&amp;Results'!$V23),IF(ISNUMBER('Emissions,Dispersion,&amp;Results'!$U$37),('Emissions,Dispersion,&amp;Results'!$V23*2000*453.59/8760/3600)*'Emissions,Dispersion,&amp;Results'!$U$37,IF(ISNUMBER('Emissions,Dispersion,&amp;Results'!$U$31),('Emissions,Dispersion,&amp;Results'!$V23*2000*453.59/8760/3600)*'Emissions,Dispersion,&amp;Results'!$U$31,0)),0)</f>
        <v>0</v>
      </c>
      <c r="AT14" s="38">
        <f>IF(ISNUMBER('Emissions,Dispersion,&amp;Results'!$W23),IF(ISNUMBER('Emissions,Dispersion,&amp;Results'!$W$34),('Emissions,Dispersion,&amp;Results'!$W23*453.59/3600)*'Emissions,Dispersion,&amp;Results'!$W$34,IF(ISNUMBER('Emissions,Dispersion,&amp;Results'!$W$28),('Emissions,Dispersion,&amp;Results'!$W23*453.59/3600)*'Emissions,Dispersion,&amp;Results'!$W$28,0)),0)</f>
        <v>0</v>
      </c>
      <c r="AU14" s="30">
        <f>IF(ISNUMBER('Emissions,Dispersion,&amp;Results'!$W23),IF(ISNUMBER('Emissions,Dispersion,&amp;Results'!$W$35),('Emissions,Dispersion,&amp;Results'!$W23*453.59/3600)*'Emissions,Dispersion,&amp;Results'!$W$35,IF(ISNUMBER('Emissions,Dispersion,&amp;Results'!$W$29),('Emissions,Dispersion,&amp;Results'!$W23*453.59/3600)*'Emissions,Dispersion,&amp;Results'!$W$29,0)),0)</f>
        <v>0</v>
      </c>
      <c r="AV14" s="30">
        <f>IF(ISNUMBER('Emissions,Dispersion,&amp;Results'!$W23),IF(ISNUMBER('Emissions,Dispersion,&amp;Results'!$W$36),('Emissions,Dispersion,&amp;Results'!$W23*453.59/3600)*'Emissions,Dispersion,&amp;Results'!$W$36,IF(ISNUMBER('Emissions,Dispersion,&amp;Results'!$W$30),('Emissions,Dispersion,&amp;Results'!$W23*453.59/3600)*'Emissions,Dispersion,&amp;Results'!$W$30,0)),0)</f>
        <v>0</v>
      </c>
      <c r="AW14" s="31">
        <f>IF(ISNUMBER('Emissions,Dispersion,&amp;Results'!$X23),IF(ISNUMBER('Emissions,Dispersion,&amp;Results'!$W$37),('Emissions,Dispersion,&amp;Results'!$X23*2000*453.59/8760/3600)*'Emissions,Dispersion,&amp;Results'!$W$37,IF(ISNUMBER('Emissions,Dispersion,&amp;Results'!$W$31),('Emissions,Dispersion,&amp;Results'!$X23*2000*453.59/8760/3600)*'Emissions,Dispersion,&amp;Results'!$W$31,0)),0)</f>
        <v>0</v>
      </c>
      <c r="AX14" s="38">
        <f>IF(ISNUMBER('Emissions,Dispersion,&amp;Results'!$Y23),IF(ISNUMBER('Emissions,Dispersion,&amp;Results'!$Y$34),('Emissions,Dispersion,&amp;Results'!$Y23*453.59/3600)*'Emissions,Dispersion,&amp;Results'!$Y$34,IF(ISNUMBER('Emissions,Dispersion,&amp;Results'!$Y$28),('Emissions,Dispersion,&amp;Results'!$Y23*453.59/3600)*'Emissions,Dispersion,&amp;Results'!$Y$28,0)),0)</f>
        <v>0</v>
      </c>
      <c r="AY14" s="30">
        <f>IF(ISNUMBER('Emissions,Dispersion,&amp;Results'!$Y23),IF(ISNUMBER('Emissions,Dispersion,&amp;Results'!$Y$35),('Emissions,Dispersion,&amp;Results'!$Y23*453.59/3600)*'Emissions,Dispersion,&amp;Results'!$Y$35,IF(ISNUMBER('Emissions,Dispersion,&amp;Results'!$Y$29),('Emissions,Dispersion,&amp;Results'!$Y23*453.59/3600)*'Emissions,Dispersion,&amp;Results'!$Y$29,0)),0)</f>
        <v>0</v>
      </c>
      <c r="AZ14" s="30">
        <f>IF(ISNUMBER('Emissions,Dispersion,&amp;Results'!$Y23),IF(ISNUMBER('Emissions,Dispersion,&amp;Results'!$Y$36),('Emissions,Dispersion,&amp;Results'!$Y23*453.59/3600)*'Emissions,Dispersion,&amp;Results'!$Y$36,IF(ISNUMBER('Emissions,Dispersion,&amp;Results'!$Y$30),('Emissions,Dispersion,&amp;Results'!$Y23*453.59/3600)*'Emissions,Dispersion,&amp;Results'!$Y$30,0)),0)</f>
        <v>0</v>
      </c>
      <c r="BA14" s="31">
        <f>IF(ISNUMBER('Emissions,Dispersion,&amp;Results'!$Z23),IF(ISNUMBER('Emissions,Dispersion,&amp;Results'!$Y$37),('Emissions,Dispersion,&amp;Results'!$Z23*2000*453.59/8760/3600)*'Emissions,Dispersion,&amp;Results'!$Y$37,IF(ISNUMBER('Emissions,Dispersion,&amp;Results'!$Y$31),('Emissions,Dispersion,&amp;Results'!$Z23*2000*453.59/8760/3600)*'Emissions,Dispersion,&amp;Results'!$Y$31,0)),0)</f>
        <v>0</v>
      </c>
      <c r="BB14" s="38">
        <f>IF(ISNUMBER('Emissions,Dispersion,&amp;Results'!$AA23),IF(ISNUMBER('Emissions,Dispersion,&amp;Results'!$AA$34),('Emissions,Dispersion,&amp;Results'!$AA23*453.59/3600)*'Emissions,Dispersion,&amp;Results'!$AA$34,IF(ISNUMBER('Emissions,Dispersion,&amp;Results'!$AA$28),('Emissions,Dispersion,&amp;Results'!$AA23*453.59/3600)*'Emissions,Dispersion,&amp;Results'!$AA$28,0)),0)</f>
        <v>0</v>
      </c>
      <c r="BC14" s="30">
        <f>IF(ISNUMBER('Emissions,Dispersion,&amp;Results'!$AA23),IF(ISNUMBER('Emissions,Dispersion,&amp;Results'!$AA$35),('Emissions,Dispersion,&amp;Results'!$AA23*453.59/3600)*'Emissions,Dispersion,&amp;Results'!$AA$35,IF(ISNUMBER('Emissions,Dispersion,&amp;Results'!$AA$29),('Emissions,Dispersion,&amp;Results'!$AA23*453.59/3600)*'Emissions,Dispersion,&amp;Results'!$AA$29,0)),0)</f>
        <v>0</v>
      </c>
      <c r="BD14" s="30">
        <f>IF(ISNUMBER('Emissions,Dispersion,&amp;Results'!$AA23),IF(ISNUMBER('Emissions,Dispersion,&amp;Results'!$AA$36),('Emissions,Dispersion,&amp;Results'!$AA23*453.59/3600)*'Emissions,Dispersion,&amp;Results'!$AA$36,IF(ISNUMBER('Emissions,Dispersion,&amp;Results'!$AA$30),('Emissions,Dispersion,&amp;Results'!$AA23*453.59/3600)*'Emissions,Dispersion,&amp;Results'!$AA$30,0)),0)</f>
        <v>0</v>
      </c>
      <c r="BE14" s="31">
        <f>IF(ISNUMBER('Emissions,Dispersion,&amp;Results'!$AB23),IF(ISNUMBER('Emissions,Dispersion,&amp;Results'!$AA$37),('Emissions,Dispersion,&amp;Results'!$AB23*2000*453.59/8760/3600)*'Emissions,Dispersion,&amp;Results'!$AA$37,IF(ISNUMBER('Emissions,Dispersion,&amp;Results'!$AA$31),('Emissions,Dispersion,&amp;Results'!$AB23*2000*453.59/8760/3600)*'Emissions,Dispersion,&amp;Results'!$AA$31,0)),0)</f>
        <v>0</v>
      </c>
      <c r="BF14" s="38">
        <f>IF(ISNUMBER('Emissions,Dispersion,&amp;Results'!$AC23),IF(ISNUMBER('Emissions,Dispersion,&amp;Results'!$AC$34),('Emissions,Dispersion,&amp;Results'!$AC23*453.59/3600)*'Emissions,Dispersion,&amp;Results'!$AC$34,IF(ISNUMBER('Emissions,Dispersion,&amp;Results'!$AC$28),('Emissions,Dispersion,&amp;Results'!$AC23*453.59/3600)*'Emissions,Dispersion,&amp;Results'!$AC$28,0)),0)</f>
        <v>0</v>
      </c>
      <c r="BG14" s="30">
        <f>IF(ISNUMBER('Emissions,Dispersion,&amp;Results'!$AC23),IF(ISNUMBER('Emissions,Dispersion,&amp;Results'!$AC$35),('Emissions,Dispersion,&amp;Results'!$AC23*453.59/3600)*'Emissions,Dispersion,&amp;Results'!$AC$35,IF(ISNUMBER('Emissions,Dispersion,&amp;Results'!$AC$29),('Emissions,Dispersion,&amp;Results'!$AC23*453.59/3600)*'Emissions,Dispersion,&amp;Results'!$AC$29,0)),0)</f>
        <v>0</v>
      </c>
      <c r="BH14" s="30">
        <f>IF(ISNUMBER('Emissions,Dispersion,&amp;Results'!$AC23),IF(ISNUMBER('Emissions,Dispersion,&amp;Results'!$AC$36),('Emissions,Dispersion,&amp;Results'!$AC23*453.59/3600)*'Emissions,Dispersion,&amp;Results'!$AC$36,IF(ISNUMBER('Emissions,Dispersion,&amp;Results'!$AC$30),('Emissions,Dispersion,&amp;Results'!$AC23*453.59/3600)*'Emissions,Dispersion,&amp;Results'!$AC$30,0)),0)</f>
        <v>0</v>
      </c>
      <c r="BI14" s="31">
        <f>IF(ISNUMBER('Emissions,Dispersion,&amp;Results'!$AD23),IF(ISNUMBER('Emissions,Dispersion,&amp;Results'!$AC$37),('Emissions,Dispersion,&amp;Results'!$AD23*2000*453.59/8760/3600)*'Emissions,Dispersion,&amp;Results'!$AC$37,IF(ISNUMBER('Emissions,Dispersion,&amp;Results'!$AC$31),('Emissions,Dispersion,&amp;Results'!$AD23*2000*453.59/8760/3600)*'Emissions,Dispersion,&amp;Results'!$AC$31,0)),0)</f>
        <v>0</v>
      </c>
      <c r="BJ14" s="38">
        <f>IF(ISNUMBER('Emissions,Dispersion,&amp;Results'!$AE23),IF(ISNUMBER('Emissions,Dispersion,&amp;Results'!$AE$34),('Emissions,Dispersion,&amp;Results'!$AE23*453.59/3600)*'Emissions,Dispersion,&amp;Results'!$AE$34,IF(ISNUMBER('Emissions,Dispersion,&amp;Results'!$AE$28),('Emissions,Dispersion,&amp;Results'!$AE23*453.59/3600)*'Emissions,Dispersion,&amp;Results'!$AE$28,0)),0)</f>
        <v>0</v>
      </c>
      <c r="BK14" s="30">
        <f>IF(ISNUMBER('Emissions,Dispersion,&amp;Results'!$AE23),IF(ISNUMBER('Emissions,Dispersion,&amp;Results'!$AE$35),('Emissions,Dispersion,&amp;Results'!$AE23*453.59/3600)*'Emissions,Dispersion,&amp;Results'!$AE$35,IF(ISNUMBER('Emissions,Dispersion,&amp;Results'!$AE$29),('Emissions,Dispersion,&amp;Results'!$AE23*453.59/3600)*'Emissions,Dispersion,&amp;Results'!$AE$29,0)),0)</f>
        <v>0</v>
      </c>
      <c r="BL14" s="30">
        <f>IF(ISNUMBER('Emissions,Dispersion,&amp;Results'!$AE23),IF(ISNUMBER('Emissions,Dispersion,&amp;Results'!$AE$36),('Emissions,Dispersion,&amp;Results'!$AE23*453.59/3600)*'Emissions,Dispersion,&amp;Results'!$AE$36,IF(ISNUMBER('Emissions,Dispersion,&amp;Results'!$AE$30),('Emissions,Dispersion,&amp;Results'!$AE23*453.59/3600)*'Emissions,Dispersion,&amp;Results'!$AE$30,0)),0)</f>
        <v>0</v>
      </c>
      <c r="BM14" s="31">
        <f>IF(ISNUMBER('Emissions,Dispersion,&amp;Results'!$AF23),IF(ISNUMBER('Emissions,Dispersion,&amp;Results'!$AE$37),('Emissions,Dispersion,&amp;Results'!$AF23*2000*453.59/8760/3600)*'Emissions,Dispersion,&amp;Results'!$AE$37,IF(ISNUMBER('Emissions,Dispersion,&amp;Results'!$AE$31),('Emissions,Dispersion,&amp;Results'!$AF23*2000*453.59/8760/3600)*'Emissions,Dispersion,&amp;Results'!$AE$31,0)),0)</f>
        <v>0</v>
      </c>
      <c r="BN14" s="38">
        <f>IF(ISNUMBER('Emissions,Dispersion,&amp;Results'!$AG23),IF(ISNUMBER('Emissions,Dispersion,&amp;Results'!$AG$34),('Emissions,Dispersion,&amp;Results'!$AG23*453.59/3600)*'Emissions,Dispersion,&amp;Results'!$AG$34,IF(ISNUMBER('Emissions,Dispersion,&amp;Results'!$AG$28),('Emissions,Dispersion,&amp;Results'!$AG23*453.59/3600)*'Emissions,Dispersion,&amp;Results'!$AG$28,0)),0)</f>
        <v>0</v>
      </c>
      <c r="BO14" s="30">
        <f>IF(ISNUMBER('Emissions,Dispersion,&amp;Results'!$AG23),IF(ISNUMBER('Emissions,Dispersion,&amp;Results'!$AG$35),('Emissions,Dispersion,&amp;Results'!$AG23*453.59/3600)*'Emissions,Dispersion,&amp;Results'!$AG$35,IF(ISNUMBER('Emissions,Dispersion,&amp;Results'!$AG$29),('Emissions,Dispersion,&amp;Results'!$AG23*453.59/3600)*'Emissions,Dispersion,&amp;Results'!$AG$29,0)),0)</f>
        <v>0</v>
      </c>
      <c r="BP14" s="30">
        <f>IF(ISNUMBER('Emissions,Dispersion,&amp;Results'!$AG23),IF(ISNUMBER('Emissions,Dispersion,&amp;Results'!$AG$36),('Emissions,Dispersion,&amp;Results'!$AG23*453.59/3600)*'Emissions,Dispersion,&amp;Results'!$AG$36,IF(ISNUMBER('Emissions,Dispersion,&amp;Results'!$AG$30),('Emissions,Dispersion,&amp;Results'!$AG23*453.59/3600)*'Emissions,Dispersion,&amp;Results'!$AG$30,0)),0)</f>
        <v>0</v>
      </c>
      <c r="BQ14" s="31">
        <f>IF(ISNUMBER('Emissions,Dispersion,&amp;Results'!$AH23),IF(ISNUMBER('Emissions,Dispersion,&amp;Results'!$AG$37),('Emissions,Dispersion,&amp;Results'!$AH23*2000*453.59/8760/3600)*'Emissions,Dispersion,&amp;Results'!$AG$37,IF(ISNUMBER('Emissions,Dispersion,&amp;Results'!$AG$31),('Emissions,Dispersion,&amp;Results'!$AH23*2000*453.59/8760/3600)*'Emissions,Dispersion,&amp;Results'!$AG$31,0)),0)</f>
        <v>0</v>
      </c>
      <c r="BR14" s="38">
        <f>IF(ISNUMBER('Emissions,Dispersion,&amp;Results'!$AI23),IF(ISNUMBER('Emissions,Dispersion,&amp;Results'!$AI$34),('Emissions,Dispersion,&amp;Results'!$AI23*453.59/3600)*'Emissions,Dispersion,&amp;Results'!$AI$34,IF(ISNUMBER('Emissions,Dispersion,&amp;Results'!$AI$28),('Emissions,Dispersion,&amp;Results'!$AI23*453.59/3600)*'Emissions,Dispersion,&amp;Results'!$AI$28,0)),0)</f>
        <v>0</v>
      </c>
      <c r="BS14" s="30">
        <f>IF(ISNUMBER('Emissions,Dispersion,&amp;Results'!$AI23),IF(ISNUMBER('Emissions,Dispersion,&amp;Results'!$AI$35),('Emissions,Dispersion,&amp;Results'!$AI23*453.59/3600)*'Emissions,Dispersion,&amp;Results'!$AI$35,IF(ISNUMBER('Emissions,Dispersion,&amp;Results'!$AI$29),('Emissions,Dispersion,&amp;Results'!$AI23*453.59/3600)*'Emissions,Dispersion,&amp;Results'!$AI$29,0)),0)</f>
        <v>0</v>
      </c>
      <c r="BT14" s="30">
        <f>IF(ISNUMBER('Emissions,Dispersion,&amp;Results'!$AI23),IF(ISNUMBER('Emissions,Dispersion,&amp;Results'!$AI$36),('Emissions,Dispersion,&amp;Results'!$AI23*453.59/3600)*'Emissions,Dispersion,&amp;Results'!$AI$36,IF(ISNUMBER('Emissions,Dispersion,&amp;Results'!$AI$30),('Emissions,Dispersion,&amp;Results'!$AI23*453.59/3600)*'Emissions,Dispersion,&amp;Results'!$AI$30,0)),0)</f>
        <v>0</v>
      </c>
      <c r="BU14" s="31">
        <f>IF(ISNUMBER('Emissions,Dispersion,&amp;Results'!$AJ23),IF(ISNUMBER('Emissions,Dispersion,&amp;Results'!$AI$37),('Emissions,Dispersion,&amp;Results'!$AJ23*2000*453.59/8760/3600)*'Emissions,Dispersion,&amp;Results'!$AI$37,IF(ISNUMBER('Emissions,Dispersion,&amp;Results'!$AI$31),('Emissions,Dispersion,&amp;Results'!$AJ23*2000*453.59/8760/3600)*'Emissions,Dispersion,&amp;Results'!$AI$31,0)),0)</f>
        <v>0</v>
      </c>
      <c r="BV14" s="38">
        <f>IF(ISNUMBER('Emissions,Dispersion,&amp;Results'!$AK23),IF(ISNUMBER('Emissions,Dispersion,&amp;Results'!$AK$34),('Emissions,Dispersion,&amp;Results'!$AK23*453.59/3600)*'Emissions,Dispersion,&amp;Results'!$AK$34,IF(ISNUMBER('Emissions,Dispersion,&amp;Results'!$AK$28),('Emissions,Dispersion,&amp;Results'!$AK23*453.59/3600)*'Emissions,Dispersion,&amp;Results'!$AK$28,0)),0)</f>
        <v>0</v>
      </c>
      <c r="BW14" s="30">
        <f>IF(ISNUMBER('Emissions,Dispersion,&amp;Results'!$AK23),IF(ISNUMBER('Emissions,Dispersion,&amp;Results'!$AK$35),('Emissions,Dispersion,&amp;Results'!$AK23*453.59/3600)*'Emissions,Dispersion,&amp;Results'!$AK$35,IF(ISNUMBER('Emissions,Dispersion,&amp;Results'!$AK$29),('Emissions,Dispersion,&amp;Results'!$AK23*453.59/3600)*'Emissions,Dispersion,&amp;Results'!$AK$29,0)),0)</f>
        <v>0</v>
      </c>
      <c r="BX14" s="30">
        <f>IF(ISNUMBER('Emissions,Dispersion,&amp;Results'!$AK23),IF(ISNUMBER('Emissions,Dispersion,&amp;Results'!$AK$36),('Emissions,Dispersion,&amp;Results'!$AK23*453.59/3600)*'Emissions,Dispersion,&amp;Results'!$AK$36,IF(ISNUMBER('Emissions,Dispersion,&amp;Results'!$AK$30),('Emissions,Dispersion,&amp;Results'!$AK23*453.59/3600)*'Emissions,Dispersion,&amp;Results'!$AK$30,0)),0)</f>
        <v>0</v>
      </c>
      <c r="BY14" s="31">
        <f>IF(ISNUMBER('Emissions,Dispersion,&amp;Results'!$AL23),IF(ISNUMBER('Emissions,Dispersion,&amp;Results'!$AK$37),('Emissions,Dispersion,&amp;Results'!$AL23*2000*453.59/8760/3600)*'Emissions,Dispersion,&amp;Results'!$AK$37,IF(ISNUMBER('Emissions,Dispersion,&amp;Results'!$AK$31),('Emissions,Dispersion,&amp;Results'!$AL23*2000*453.59/8760/3600)*'Emissions,Dispersion,&amp;Results'!$AK$31,0)),0)</f>
        <v>0</v>
      </c>
      <c r="BZ14" s="38">
        <f>IF(ISNUMBER('Emissions,Dispersion,&amp;Results'!$AM23),IF(ISNUMBER('Emissions,Dispersion,&amp;Results'!$AM$34),('Emissions,Dispersion,&amp;Results'!$AM23*453.59/3600)*'Emissions,Dispersion,&amp;Results'!$AM$34,IF(ISNUMBER('Emissions,Dispersion,&amp;Results'!$AM$28),('Emissions,Dispersion,&amp;Results'!$AM23*453.59/3600)*'Emissions,Dispersion,&amp;Results'!$AM$28,0)),0)</f>
        <v>0</v>
      </c>
      <c r="CA14" s="30">
        <f>IF(ISNUMBER('Emissions,Dispersion,&amp;Results'!$AM23),IF(ISNUMBER('Emissions,Dispersion,&amp;Results'!$AM$35),('Emissions,Dispersion,&amp;Results'!$AM23*453.59/3600)*'Emissions,Dispersion,&amp;Results'!$AM$35,IF(ISNUMBER('Emissions,Dispersion,&amp;Results'!$AM$29),('Emissions,Dispersion,&amp;Results'!$AM23*453.59/3600)*'Emissions,Dispersion,&amp;Results'!$AM$29,0)),0)</f>
        <v>0</v>
      </c>
      <c r="CB14" s="30">
        <f>IF(ISNUMBER('Emissions,Dispersion,&amp;Results'!$AM23),IF(ISNUMBER('Emissions,Dispersion,&amp;Results'!$AM$36),('Emissions,Dispersion,&amp;Results'!$AM23*453.59/3600)*'Emissions,Dispersion,&amp;Results'!$AM$36,IF(ISNUMBER('Emissions,Dispersion,&amp;Results'!$AM$30),('Emissions,Dispersion,&amp;Results'!$AM23*453.59/3600)*'Emissions,Dispersion,&amp;Results'!$AM$30,0)),0)</f>
        <v>0</v>
      </c>
      <c r="CC14" s="31">
        <f>IF(ISNUMBER('Emissions,Dispersion,&amp;Results'!$AN23),IF(ISNUMBER('Emissions,Dispersion,&amp;Results'!$AM$37),('Emissions,Dispersion,&amp;Results'!$AN23*2000*453.59/8760/3600)*'Emissions,Dispersion,&amp;Results'!$AM$37,IF(ISNUMBER('Emissions,Dispersion,&amp;Results'!$AM$31),('Emissions,Dispersion,&amp;Results'!$AN23*2000*453.59/8760/3600)*'Emissions,Dispersion,&amp;Results'!$AM$31,0)),0)</f>
        <v>0</v>
      </c>
      <c r="CD14" s="38">
        <f>IF(ISNUMBER('Emissions,Dispersion,&amp;Results'!$AO23),IF(ISNUMBER('Emissions,Dispersion,&amp;Results'!$AO$34),('Emissions,Dispersion,&amp;Results'!$AO23*453.59/3600)*'Emissions,Dispersion,&amp;Results'!$AO$34,IF(ISNUMBER('Emissions,Dispersion,&amp;Results'!$AO$28),('Emissions,Dispersion,&amp;Results'!$AO23*453.59/3600)*'Emissions,Dispersion,&amp;Results'!$AO$28,0)),0)</f>
        <v>0</v>
      </c>
      <c r="CE14" s="30">
        <f>IF(ISNUMBER('Emissions,Dispersion,&amp;Results'!$AO23),IF(ISNUMBER('Emissions,Dispersion,&amp;Results'!$AO$35),('Emissions,Dispersion,&amp;Results'!$AO23*453.59/3600)*'Emissions,Dispersion,&amp;Results'!$AO$35,IF(ISNUMBER('Emissions,Dispersion,&amp;Results'!$AO$29),('Emissions,Dispersion,&amp;Results'!$AO23*453.59/3600)*'Emissions,Dispersion,&amp;Results'!$AO$29,0)),0)</f>
        <v>0</v>
      </c>
      <c r="CF14" s="30">
        <f>IF(ISNUMBER('Emissions,Dispersion,&amp;Results'!$AO23),IF(ISNUMBER('Emissions,Dispersion,&amp;Results'!$AO$36),('Emissions,Dispersion,&amp;Results'!$AO23*453.59/3600)*'Emissions,Dispersion,&amp;Results'!$AO$36,IF(ISNUMBER('Emissions,Dispersion,&amp;Results'!$AO$30),('Emissions,Dispersion,&amp;Results'!$AO23*453.59/3600)*'Emissions,Dispersion,&amp;Results'!$AO$30,0)),0)</f>
        <v>0</v>
      </c>
      <c r="CG14" s="31">
        <f>IF(ISNUMBER('Emissions,Dispersion,&amp;Results'!$AP23),IF(ISNUMBER('Emissions,Dispersion,&amp;Results'!$AO$37),('Emissions,Dispersion,&amp;Results'!$AP23*2000*453.59/8760/3600)*'Emissions,Dispersion,&amp;Results'!$AO$37,IF(ISNUMBER('Emissions,Dispersion,&amp;Results'!$AO$31),('Emissions,Dispersion,&amp;Results'!$AP23*2000*453.59/8760/3600)*'Emissions,Dispersion,&amp;Results'!$AO$31,0)),0)</f>
        <v>0</v>
      </c>
      <c r="CH14" s="38">
        <f>IF(ISNUMBER('Emissions,Dispersion,&amp;Results'!$AQ23),IF(ISNUMBER('Emissions,Dispersion,&amp;Results'!$AQ$34),('Emissions,Dispersion,&amp;Results'!$AQ23*453.59/3600)*'Emissions,Dispersion,&amp;Results'!$AQ$34,IF(ISNUMBER('Emissions,Dispersion,&amp;Results'!$AQ$28),('Emissions,Dispersion,&amp;Results'!$AQ23*453.59/3600)*'Emissions,Dispersion,&amp;Results'!$AQ$28,0)),0)</f>
        <v>0</v>
      </c>
      <c r="CI14" s="30">
        <f>IF(ISNUMBER('Emissions,Dispersion,&amp;Results'!$AQ23),IF(ISNUMBER('Emissions,Dispersion,&amp;Results'!$AQ$35),('Emissions,Dispersion,&amp;Results'!$AQ23*453.59/3600)*'Emissions,Dispersion,&amp;Results'!$AQ$35,IF(ISNUMBER('Emissions,Dispersion,&amp;Results'!$AQ$29),('Emissions,Dispersion,&amp;Results'!$AQ23*453.59/3600)*'Emissions,Dispersion,&amp;Results'!$AQ$29,0)),0)</f>
        <v>0</v>
      </c>
      <c r="CJ14" s="30">
        <f>IF(ISNUMBER('Emissions,Dispersion,&amp;Results'!$AQ23),IF(ISNUMBER('Emissions,Dispersion,&amp;Results'!$AQ$36),('Emissions,Dispersion,&amp;Results'!$AQ23*453.59/3600)*'Emissions,Dispersion,&amp;Results'!$AQ$36,IF(ISNUMBER('Emissions,Dispersion,&amp;Results'!$AQ$30),('Emissions,Dispersion,&amp;Results'!$AQ23*453.59/3600)*'Emissions,Dispersion,&amp;Results'!$AQ$30,0)),0)</f>
        <v>0</v>
      </c>
      <c r="CK14" s="31">
        <f>IF(ISNUMBER('Emissions,Dispersion,&amp;Results'!$AR23),IF(ISNUMBER('Emissions,Dispersion,&amp;Results'!$AQ$37),('Emissions,Dispersion,&amp;Results'!$AR23*2000*453.59/8760/3600)*'Emissions,Dispersion,&amp;Results'!$AQ$37,IF(ISNUMBER('Emissions,Dispersion,&amp;Results'!$AQ$31),('Emissions,Dispersion,&amp;Results'!$AR23*2000*453.59/8760/3600)*'Emissions,Dispersion,&amp;Results'!$AQ$31,0)),0)</f>
        <v>0</v>
      </c>
      <c r="CL14" s="38">
        <f>IF(ISNUMBER('Emissions,Dispersion,&amp;Results'!$AS23),IF(ISNUMBER('Emissions,Dispersion,&amp;Results'!$AS$34),('Emissions,Dispersion,&amp;Results'!$AS23*453.59/3600)*'Emissions,Dispersion,&amp;Results'!$AS$34,IF(ISNUMBER('Emissions,Dispersion,&amp;Results'!$AS$28),('Emissions,Dispersion,&amp;Results'!$AS23*453.59/3600)*'Emissions,Dispersion,&amp;Results'!$AS$28,0)),0)</f>
        <v>0</v>
      </c>
      <c r="CM14" s="30">
        <f>IF(ISNUMBER('Emissions,Dispersion,&amp;Results'!$AS23),IF(ISNUMBER('Emissions,Dispersion,&amp;Results'!$AS$35),('Emissions,Dispersion,&amp;Results'!$AS23*453.59/3600)*'Emissions,Dispersion,&amp;Results'!$AS$35,IF(ISNUMBER('Emissions,Dispersion,&amp;Results'!$AS$29),('Emissions,Dispersion,&amp;Results'!$AS23*453.59/3600)*'Emissions,Dispersion,&amp;Results'!$AS$29,0)),0)</f>
        <v>0</v>
      </c>
      <c r="CN14" s="30">
        <f>IF(ISNUMBER('Emissions,Dispersion,&amp;Results'!$AS23),IF(ISNUMBER('Emissions,Dispersion,&amp;Results'!$AS$36),('Emissions,Dispersion,&amp;Results'!$AS23*453.59/3600)*'Emissions,Dispersion,&amp;Results'!$AS$36,IF(ISNUMBER('Emissions,Dispersion,&amp;Results'!$AS$30),('Emissions,Dispersion,&amp;Results'!$AS23*453.59/3600)*'Emissions,Dispersion,&amp;Results'!$AS$30,0)),0)</f>
        <v>0</v>
      </c>
      <c r="CO14" s="31">
        <f>IF(ISNUMBER('Emissions,Dispersion,&amp;Results'!$AT23),IF(ISNUMBER('Emissions,Dispersion,&amp;Results'!$AS$37),('Emissions,Dispersion,&amp;Results'!$AT23*2000*453.59/8760/3600)*'Emissions,Dispersion,&amp;Results'!$AS$37,IF(ISNUMBER('Emissions,Dispersion,&amp;Results'!$AS$31),('Emissions,Dispersion,&amp;Results'!$AT23*2000*453.59/8760/3600)*'Emissions,Dispersion,&amp;Results'!$AS$31,0)),0)</f>
        <v>0</v>
      </c>
      <c r="CP14" s="38">
        <f>IF(ISNUMBER('Emissions,Dispersion,&amp;Results'!$AU23),IF(ISNUMBER('Emissions,Dispersion,&amp;Results'!$AU$34),('Emissions,Dispersion,&amp;Results'!$AU23*453.59/3600)*'Emissions,Dispersion,&amp;Results'!$AU$34,IF(ISNUMBER('Emissions,Dispersion,&amp;Results'!$AU$28),('Emissions,Dispersion,&amp;Results'!$AU23*453.59/3600)*'Emissions,Dispersion,&amp;Results'!$AU$28,0)),0)</f>
        <v>0</v>
      </c>
      <c r="CQ14" s="30">
        <f>IF(ISNUMBER('Emissions,Dispersion,&amp;Results'!$AU23),IF(ISNUMBER('Emissions,Dispersion,&amp;Results'!$AU$35),('Emissions,Dispersion,&amp;Results'!$AU23*453.59/3600)*'Emissions,Dispersion,&amp;Results'!$AU$35,IF(ISNUMBER('Emissions,Dispersion,&amp;Results'!$AU$29),('Emissions,Dispersion,&amp;Results'!$AU23*453.59/3600)*'Emissions,Dispersion,&amp;Results'!$AU$29,0)),0)</f>
        <v>0</v>
      </c>
      <c r="CR14" s="30">
        <f>IF(ISNUMBER('Emissions,Dispersion,&amp;Results'!$AU23),IF(ISNUMBER('Emissions,Dispersion,&amp;Results'!$AU$36),('Emissions,Dispersion,&amp;Results'!$AU23*453.59/3600)*'Emissions,Dispersion,&amp;Results'!$AU$36,IF(ISNUMBER('Emissions,Dispersion,&amp;Results'!$AU$30),('Emissions,Dispersion,&amp;Results'!$AU23*453.59/3600)*'Emissions,Dispersion,&amp;Results'!$AU$30,0)),0)</f>
        <v>0</v>
      </c>
      <c r="CS14" s="31">
        <f>IF(ISNUMBER('Emissions,Dispersion,&amp;Results'!$AV23),IF(ISNUMBER('Emissions,Dispersion,&amp;Results'!$AU$37),('Emissions,Dispersion,&amp;Results'!$AV23*2000*453.59/8760/3600)*'Emissions,Dispersion,&amp;Results'!$AU$37,IF(ISNUMBER('Emissions,Dispersion,&amp;Results'!$AU$31),('Emissions,Dispersion,&amp;Results'!$AV23*2000*453.59/8760/3600)*'Emissions,Dispersion,&amp;Results'!$AU$31,0)),0)</f>
        <v>0</v>
      </c>
      <c r="CT14" s="38">
        <f>IF(ISNUMBER('Emissions,Dispersion,&amp;Results'!$AW23),IF(ISNUMBER('Emissions,Dispersion,&amp;Results'!$AW$34),('Emissions,Dispersion,&amp;Results'!$AW23*453.59/3600)*'Emissions,Dispersion,&amp;Results'!$AW$34,IF(ISNUMBER('Emissions,Dispersion,&amp;Results'!$AW$28),('Emissions,Dispersion,&amp;Results'!$AW23*453.59/3600)*'Emissions,Dispersion,&amp;Results'!$AW$28,0)),0)</f>
        <v>0</v>
      </c>
      <c r="CU14" s="30">
        <f>IF(ISNUMBER('Emissions,Dispersion,&amp;Results'!$AW23),IF(ISNUMBER('Emissions,Dispersion,&amp;Results'!$AW$35),('Emissions,Dispersion,&amp;Results'!$AW23*453.59/3600)*'Emissions,Dispersion,&amp;Results'!$AW$35,IF(ISNUMBER('Emissions,Dispersion,&amp;Results'!$AW$29),('Emissions,Dispersion,&amp;Results'!$AW23*453.59/3600)*'Emissions,Dispersion,&amp;Results'!$AW$29,0)),0)</f>
        <v>0</v>
      </c>
      <c r="CV14" s="30">
        <f>IF(ISNUMBER('Emissions,Dispersion,&amp;Results'!$AW23),IF(ISNUMBER('Emissions,Dispersion,&amp;Results'!$AW$36),('Emissions,Dispersion,&amp;Results'!$AW23*453.59/3600)*'Emissions,Dispersion,&amp;Results'!$AW$36,IF(ISNUMBER('Emissions,Dispersion,&amp;Results'!$AW$30),('Emissions,Dispersion,&amp;Results'!$AW23*453.59/3600)*'Emissions,Dispersion,&amp;Results'!$AW$30,0)),0)</f>
        <v>0</v>
      </c>
      <c r="CW14" s="31">
        <f>IF(ISNUMBER('Emissions,Dispersion,&amp;Results'!$AX23),IF(ISNUMBER('Emissions,Dispersion,&amp;Results'!$AW$37),('Emissions,Dispersion,&amp;Results'!$AX23*2000*453.59/8760/3600)*'Emissions,Dispersion,&amp;Results'!$AW$37,IF(ISNUMBER('Emissions,Dispersion,&amp;Results'!$AW$31),('Emissions,Dispersion,&amp;Results'!$AX23*2000*453.59/8760/3600)*'Emissions,Dispersion,&amp;Results'!$AW$31,0)),0)</f>
        <v>0</v>
      </c>
      <c r="CX14" s="38">
        <f>IF(ISNUMBER('Emissions,Dispersion,&amp;Results'!$AY23),IF(ISNUMBER('Emissions,Dispersion,&amp;Results'!$AY$34),('Emissions,Dispersion,&amp;Results'!$AY23*453.59/3600)*'Emissions,Dispersion,&amp;Results'!$AY$34,IF(ISNUMBER('Emissions,Dispersion,&amp;Results'!$AY$28),('Emissions,Dispersion,&amp;Results'!$AY23*453.59/3600)*'Emissions,Dispersion,&amp;Results'!$AY$28,0)),0)</f>
        <v>0</v>
      </c>
      <c r="CY14" s="30">
        <f>IF(ISNUMBER('Emissions,Dispersion,&amp;Results'!$AY23),IF(ISNUMBER('Emissions,Dispersion,&amp;Results'!$AY$35),('Emissions,Dispersion,&amp;Results'!$AY23*453.59/3600)*'Emissions,Dispersion,&amp;Results'!$AY$35,IF(ISNUMBER('Emissions,Dispersion,&amp;Results'!$AY$29),('Emissions,Dispersion,&amp;Results'!$AY23*453.59/3600)*'Emissions,Dispersion,&amp;Results'!$AY$29,0)),0)</f>
        <v>0</v>
      </c>
      <c r="CZ14" s="30">
        <f>IF(ISNUMBER('Emissions,Dispersion,&amp;Results'!$AY23),IF(ISNUMBER('Emissions,Dispersion,&amp;Results'!$AY$36),('Emissions,Dispersion,&amp;Results'!$AY23*453.59/3600)*'Emissions,Dispersion,&amp;Results'!$AY$36,IF(ISNUMBER('Emissions,Dispersion,&amp;Results'!$AY$30),('Emissions,Dispersion,&amp;Results'!$AY23*453.59/3600)*'Emissions,Dispersion,&amp;Results'!$AY$30,0)),0)</f>
        <v>0</v>
      </c>
      <c r="DA14" s="31">
        <f>IF(ISNUMBER('Emissions,Dispersion,&amp;Results'!$AZ23),IF(ISNUMBER('Emissions,Dispersion,&amp;Results'!$AY$37),('Emissions,Dispersion,&amp;Results'!$AZ23*2000*453.59/8760/3600)*'Emissions,Dispersion,&amp;Results'!$AY$37,IF(ISNUMBER('Emissions,Dispersion,&amp;Results'!$AY$31),('Emissions,Dispersion,&amp;Results'!$AZ23*2000*453.59/8760/3600)*'Emissions,Dispersion,&amp;Results'!$AY$31,0)),0)</f>
        <v>0</v>
      </c>
    </row>
    <row r="15" ht="19.5" customHeight="1" thickTop="1"/>
  </sheetData>
  <sheetProtection password="ED0E" sheet="1" objects="1" scenarios="1"/>
  <mergeCells count="32">
    <mergeCell ref="CP10:CS10"/>
    <mergeCell ref="CT10:CW10"/>
    <mergeCell ref="CX10:DA10"/>
    <mergeCell ref="BZ10:CC10"/>
    <mergeCell ref="CD10:CG10"/>
    <mergeCell ref="CH10:CK10"/>
    <mergeCell ref="CL10:CO10"/>
    <mergeCell ref="AX10:BA10"/>
    <mergeCell ref="AT10:AW10"/>
    <mergeCell ref="BV10:BY10"/>
    <mergeCell ref="BF10:BI10"/>
    <mergeCell ref="BJ10:BM10"/>
    <mergeCell ref="BN10:BQ10"/>
    <mergeCell ref="BR10:BU10"/>
    <mergeCell ref="N10:Q10"/>
    <mergeCell ref="AH10:AK10"/>
    <mergeCell ref="AL10:AO10"/>
    <mergeCell ref="AP10:AS10"/>
    <mergeCell ref="E3:J3"/>
    <mergeCell ref="E4:J4"/>
    <mergeCell ref="E5:J5"/>
    <mergeCell ref="E6:J6"/>
    <mergeCell ref="E7:J7"/>
    <mergeCell ref="E8:J8"/>
    <mergeCell ref="BB10:BE10"/>
    <mergeCell ref="R10:U10"/>
    <mergeCell ref="V10:Y10"/>
    <mergeCell ref="Z10:AC10"/>
    <mergeCell ref="AD10:AG10"/>
    <mergeCell ref="B10:E10"/>
    <mergeCell ref="F10:I10"/>
    <mergeCell ref="J10:M10"/>
  </mergeCells>
  <printOptions/>
  <pageMargins left="0.74" right="0.33" top="0.32" bottom="0.37" header="0.18" footer="0.19"/>
  <pageSetup fitToHeight="132" fitToWidth="2" horizontalDpi="600" verticalDpi="600" orientation="landscape" pageOrder="overThenDown" scale="90" r:id="rId1"/>
  <headerFooter alignWithMargins="0">
    <oddHeader>&amp;C&amp;A</oddHeader>
    <oddFooter>&amp;L&amp;8&amp;Z&amp;F&amp;C&amp;P of &amp;N&amp;R&amp;D   &amp;T</oddFooter>
  </headerFooter>
  <colBreaks count="2" manualBreakCount="2">
    <brk id="17" max="65535" man="1"/>
    <brk id="37" max="65535" man="1"/>
  </colBreaks>
</worksheet>
</file>

<file path=xl/worksheets/sheet4.xml><?xml version="1.0" encoding="utf-8"?>
<worksheet xmlns="http://schemas.openxmlformats.org/spreadsheetml/2006/main" xmlns:r="http://schemas.openxmlformats.org/officeDocument/2006/relationships">
  <sheetPr>
    <tabColor indexed="9"/>
    <pageSetUpPr fitToPage="1"/>
  </sheetPr>
  <dimension ref="A1:H9"/>
  <sheetViews>
    <sheetView workbookViewId="0" topLeftCell="A1">
      <selection activeCell="A1" sqref="A1"/>
    </sheetView>
  </sheetViews>
  <sheetFormatPr defaultColWidth="9.140625" defaultRowHeight="28.5" customHeight="1"/>
  <cols>
    <col min="1" max="1" width="14.00390625" style="25" customWidth="1"/>
    <col min="2" max="2" width="14.00390625" style="4" customWidth="1"/>
    <col min="3" max="8" width="12.00390625" style="3" customWidth="1"/>
    <col min="9" max="16384" width="17.8515625" style="3" customWidth="1"/>
  </cols>
  <sheetData>
    <row r="1" ht="28.5" customHeight="1" thickBot="1">
      <c r="A1" s="11" t="s">
        <v>36</v>
      </c>
    </row>
    <row r="2" spans="1:8" s="2" customFormat="1" ht="38.25" customHeight="1" thickBot="1">
      <c r="A2" s="32" t="s">
        <v>42</v>
      </c>
      <c r="B2" s="90" t="s">
        <v>3</v>
      </c>
      <c r="C2" s="94" t="s">
        <v>39</v>
      </c>
      <c r="D2" s="33" t="s">
        <v>43</v>
      </c>
      <c r="E2" s="33" t="s">
        <v>53</v>
      </c>
      <c r="F2" s="33" t="s">
        <v>40</v>
      </c>
      <c r="G2" s="33" t="s">
        <v>54</v>
      </c>
      <c r="H2" s="34" t="s">
        <v>41</v>
      </c>
    </row>
    <row r="3" spans="1:8" s="14" customFormat="1" ht="21" customHeight="1">
      <c r="A3" s="35"/>
      <c r="B3" s="91" t="s">
        <v>50</v>
      </c>
      <c r="C3" s="95">
        <v>1300</v>
      </c>
      <c r="D3" s="83">
        <v>915</v>
      </c>
      <c r="E3" s="76"/>
      <c r="F3" s="83">
        <v>365</v>
      </c>
      <c r="G3" s="77"/>
      <c r="H3" s="84">
        <v>60</v>
      </c>
    </row>
    <row r="4" spans="1:8" s="14" customFormat="1" ht="21" customHeight="1">
      <c r="A4" s="60"/>
      <c r="B4" s="92" t="s">
        <v>51</v>
      </c>
      <c r="C4" s="96"/>
      <c r="D4" s="78"/>
      <c r="E4" s="78"/>
      <c r="F4" s="78"/>
      <c r="G4" s="79"/>
      <c r="H4" s="85">
        <v>100</v>
      </c>
    </row>
    <row r="5" spans="1:8" s="14" customFormat="1" ht="21" customHeight="1">
      <c r="A5" s="60"/>
      <c r="B5" s="92" t="s">
        <v>48</v>
      </c>
      <c r="C5" s="96"/>
      <c r="D5" s="78"/>
      <c r="E5" s="78"/>
      <c r="F5" s="78"/>
      <c r="G5" s="86">
        <v>1.5</v>
      </c>
      <c r="H5" s="80"/>
    </row>
    <row r="6" spans="1:8" s="14" customFormat="1" ht="21" customHeight="1">
      <c r="A6" s="60"/>
      <c r="B6" s="92" t="s">
        <v>49</v>
      </c>
      <c r="C6" s="97">
        <v>35000</v>
      </c>
      <c r="D6" s="78"/>
      <c r="E6" s="89">
        <v>10000</v>
      </c>
      <c r="F6" s="78"/>
      <c r="G6" s="79"/>
      <c r="H6" s="80"/>
    </row>
    <row r="7" spans="1:8" s="14" customFormat="1" ht="21" customHeight="1" thickBot="1">
      <c r="A7" s="29"/>
      <c r="B7" s="93" t="s">
        <v>52</v>
      </c>
      <c r="C7" s="98"/>
      <c r="D7" s="81"/>
      <c r="E7" s="81"/>
      <c r="F7" s="88">
        <v>150</v>
      </c>
      <c r="G7" s="82"/>
      <c r="H7" s="87">
        <v>50</v>
      </c>
    </row>
    <row r="8" spans="1:6" s="14" customFormat="1" ht="21" customHeight="1">
      <c r="A8"/>
      <c r="B8"/>
      <c r="C8"/>
      <c r="D8"/>
      <c r="E8"/>
      <c r="F8"/>
    </row>
    <row r="9" spans="1:6" ht="28.5" customHeight="1">
      <c r="A9"/>
      <c r="B9"/>
      <c r="C9"/>
      <c r="D9"/>
      <c r="E9"/>
      <c r="F9"/>
    </row>
  </sheetData>
  <sheetProtection password="ED0E" sheet="1" objects="1" scenarios="1"/>
  <printOptions gridLines="1"/>
  <pageMargins left="0.75" right="0.33" top="1.06" bottom="0.76" header="0.54" footer="0.38"/>
  <pageSetup fitToHeight="20" fitToWidth="1" horizontalDpi="600" verticalDpi="600" orientation="landscape" r:id="rId1"/>
  <headerFooter alignWithMargins="0">
    <oddHeader>&amp;C&amp;A</oddHeader>
    <oddFooter>&amp;L&amp;8&amp;Z&amp;F&amp;C&amp;P of &amp;N&amp;R&amp;D   &amp;T</oddFooter>
  </headerFooter>
</worksheet>
</file>

<file path=xl/worksheets/sheet5.xml><?xml version="1.0" encoding="utf-8"?>
<worksheet xmlns="http://schemas.openxmlformats.org/spreadsheetml/2006/main" xmlns:r="http://schemas.openxmlformats.org/officeDocument/2006/relationships">
  <sheetPr>
    <tabColor indexed="9"/>
  </sheetPr>
  <dimension ref="A1:AH601"/>
  <sheetViews>
    <sheetView workbookViewId="0" topLeftCell="A1">
      <selection activeCell="H33" sqref="H33"/>
    </sheetView>
  </sheetViews>
  <sheetFormatPr defaultColWidth="9.140625" defaultRowHeight="12.75"/>
  <cols>
    <col min="1" max="1" width="7.00390625" style="0" customWidth="1"/>
    <col min="2" max="2" width="8.00390625" style="0" customWidth="1"/>
    <col min="4" max="4" width="9.7109375" style="0" customWidth="1"/>
    <col min="11" max="11" width="8.57421875" style="0" customWidth="1"/>
    <col min="15" max="15" width="8.7109375" style="0" customWidth="1"/>
    <col min="16" max="16" width="8.00390625" style="0" customWidth="1"/>
    <col min="17" max="17" width="7.7109375" style="0" customWidth="1"/>
    <col min="18" max="18" width="7.28125" style="0" customWidth="1"/>
    <col min="19" max="19" width="7.57421875" style="0" customWidth="1"/>
    <col min="20" max="20" width="6.7109375" style="0" customWidth="1"/>
    <col min="21" max="23" width="7.57421875" style="0" customWidth="1"/>
    <col min="24" max="24" width="7.00390625" style="0" customWidth="1"/>
    <col min="25" max="25" width="7.140625" style="0" customWidth="1"/>
    <col min="26" max="26" width="7.28125" style="0" customWidth="1"/>
    <col min="27" max="28" width="7.421875" style="0" customWidth="1"/>
    <col min="29" max="29" width="5.7109375" style="0" customWidth="1"/>
    <col min="30" max="30" width="7.421875" style="0" customWidth="1"/>
    <col min="31" max="32" width="7.7109375" style="0" customWidth="1"/>
    <col min="33" max="33" width="7.00390625" style="0" customWidth="1"/>
    <col min="34" max="34" width="6.8515625" style="0" customWidth="1"/>
  </cols>
  <sheetData>
    <row r="1" spans="1:7" ht="15.75">
      <c r="A1" s="10" t="s">
        <v>36</v>
      </c>
      <c r="G1" s="10"/>
    </row>
    <row r="2" spans="1:34" ht="12.75">
      <c r="A2" s="24" t="s">
        <v>14</v>
      </c>
      <c r="B2" s="23" t="s">
        <v>37</v>
      </c>
      <c r="C2" s="12" t="s">
        <v>15</v>
      </c>
      <c r="D2" s="23" t="s">
        <v>16</v>
      </c>
      <c r="E2" s="13">
        <v>10</v>
      </c>
      <c r="F2" s="13">
        <v>20</v>
      </c>
      <c r="G2" s="13">
        <v>30</v>
      </c>
      <c r="H2" s="13">
        <v>40</v>
      </c>
      <c r="I2" s="13">
        <v>50</v>
      </c>
      <c r="J2" s="13">
        <v>60</v>
      </c>
      <c r="K2" s="13">
        <v>70</v>
      </c>
      <c r="L2" s="13">
        <v>80</v>
      </c>
      <c r="M2" s="13">
        <v>90</v>
      </c>
      <c r="N2" s="13">
        <v>100</v>
      </c>
      <c r="O2" s="13">
        <v>120</v>
      </c>
      <c r="P2" s="13">
        <v>140</v>
      </c>
      <c r="Q2" s="13">
        <v>160</v>
      </c>
      <c r="R2" s="13">
        <v>180</v>
      </c>
      <c r="S2" s="13">
        <v>200</v>
      </c>
      <c r="T2" s="13">
        <v>250</v>
      </c>
      <c r="U2" s="13">
        <v>300</v>
      </c>
      <c r="V2" s="13">
        <v>350</v>
      </c>
      <c r="W2" s="13">
        <v>400</v>
      </c>
      <c r="X2" s="13">
        <v>500</v>
      </c>
      <c r="Y2" s="13">
        <v>600</v>
      </c>
      <c r="Z2" s="13">
        <v>700</v>
      </c>
      <c r="AA2" s="13">
        <v>800</v>
      </c>
      <c r="AB2" s="13">
        <v>900</v>
      </c>
      <c r="AC2" s="13">
        <v>1000</v>
      </c>
      <c r="AD2" s="13">
        <v>1500</v>
      </c>
      <c r="AE2" s="13">
        <v>2500</v>
      </c>
      <c r="AF2" s="13">
        <v>5000</v>
      </c>
      <c r="AG2" s="13">
        <v>7500</v>
      </c>
      <c r="AH2" s="13">
        <v>10000</v>
      </c>
    </row>
    <row r="3" spans="1:34" ht="12.75">
      <c r="A3" t="s">
        <v>17</v>
      </c>
      <c r="B3">
        <v>1</v>
      </c>
      <c r="C3" s="5">
        <f aca="true" t="shared" si="0" ref="C3:C34">MAX(E3:AH3)</f>
        <v>103924</v>
      </c>
      <c r="E3">
        <v>103924</v>
      </c>
      <c r="F3">
        <v>70528</v>
      </c>
      <c r="G3">
        <v>57366</v>
      </c>
      <c r="H3">
        <v>52015</v>
      </c>
      <c r="I3">
        <v>45370</v>
      </c>
      <c r="J3">
        <v>41857</v>
      </c>
      <c r="K3">
        <v>37954</v>
      </c>
      <c r="L3">
        <v>34262</v>
      </c>
      <c r="M3">
        <v>31127</v>
      </c>
      <c r="N3">
        <v>28522</v>
      </c>
      <c r="O3">
        <v>24091</v>
      </c>
      <c r="P3">
        <v>20590</v>
      </c>
      <c r="Q3">
        <v>17816</v>
      </c>
      <c r="R3">
        <v>15594</v>
      </c>
      <c r="S3">
        <v>13789</v>
      </c>
      <c r="T3">
        <v>10523</v>
      </c>
      <c r="U3">
        <v>8368</v>
      </c>
      <c r="V3">
        <v>6862</v>
      </c>
      <c r="W3">
        <v>5762</v>
      </c>
      <c r="X3">
        <v>4281</v>
      </c>
      <c r="Y3">
        <v>3344</v>
      </c>
      <c r="Z3">
        <v>2707</v>
      </c>
      <c r="AA3">
        <v>2251</v>
      </c>
      <c r="AB3">
        <v>1910</v>
      </c>
      <c r="AC3">
        <v>1647</v>
      </c>
      <c r="AD3">
        <v>924</v>
      </c>
      <c r="AE3">
        <v>451</v>
      </c>
      <c r="AF3">
        <v>168</v>
      </c>
      <c r="AG3">
        <v>92</v>
      </c>
      <c r="AH3">
        <v>59</v>
      </c>
    </row>
    <row r="4" spans="1:34" ht="12.75">
      <c r="A4" t="s">
        <v>17</v>
      </c>
      <c r="B4">
        <v>2</v>
      </c>
      <c r="C4" s="5">
        <f t="shared" si="0"/>
        <v>72044</v>
      </c>
      <c r="E4">
        <v>72044</v>
      </c>
      <c r="F4">
        <v>56776</v>
      </c>
      <c r="G4">
        <v>40135</v>
      </c>
      <c r="H4">
        <v>26921</v>
      </c>
      <c r="I4">
        <v>19020</v>
      </c>
      <c r="J4">
        <v>14509</v>
      </c>
      <c r="K4">
        <v>12763</v>
      </c>
      <c r="L4">
        <v>11696</v>
      </c>
      <c r="M4">
        <v>11113</v>
      </c>
      <c r="N4">
        <v>10733</v>
      </c>
      <c r="O4">
        <v>9800</v>
      </c>
      <c r="P4">
        <v>8885</v>
      </c>
      <c r="Q4">
        <v>8425</v>
      </c>
      <c r="R4">
        <v>7903</v>
      </c>
      <c r="S4">
        <v>7378</v>
      </c>
      <c r="T4">
        <v>6189</v>
      </c>
      <c r="U4">
        <v>5309</v>
      </c>
      <c r="V4">
        <v>4601</v>
      </c>
      <c r="W4">
        <v>4022</v>
      </c>
      <c r="X4">
        <v>3157</v>
      </c>
      <c r="Y4">
        <v>2556</v>
      </c>
      <c r="Z4">
        <v>2122</v>
      </c>
      <c r="AA4">
        <v>1797</v>
      </c>
      <c r="AB4">
        <v>1547</v>
      </c>
      <c r="AC4">
        <v>1351</v>
      </c>
      <c r="AD4">
        <v>787</v>
      </c>
      <c r="AE4">
        <v>386</v>
      </c>
      <c r="AF4">
        <v>143</v>
      </c>
      <c r="AG4">
        <v>79</v>
      </c>
      <c r="AH4">
        <v>51</v>
      </c>
    </row>
    <row r="5" spans="1:34" ht="12.75">
      <c r="A5" t="s">
        <v>17</v>
      </c>
      <c r="B5">
        <v>3</v>
      </c>
      <c r="C5" s="5">
        <f t="shared" si="0"/>
        <v>59051</v>
      </c>
      <c r="E5">
        <v>59051</v>
      </c>
      <c r="F5">
        <v>48424</v>
      </c>
      <c r="G5">
        <v>38037</v>
      </c>
      <c r="H5">
        <v>31159</v>
      </c>
      <c r="I5">
        <v>25763</v>
      </c>
      <c r="J5">
        <v>22426</v>
      </c>
      <c r="K5">
        <v>19653</v>
      </c>
      <c r="L5">
        <v>17028</v>
      </c>
      <c r="M5">
        <v>14575</v>
      </c>
      <c r="N5">
        <v>12478</v>
      </c>
      <c r="O5">
        <v>9142</v>
      </c>
      <c r="P5">
        <v>6756</v>
      </c>
      <c r="Q5">
        <v>5221</v>
      </c>
      <c r="R5">
        <v>4323</v>
      </c>
      <c r="S5">
        <v>3939</v>
      </c>
      <c r="T5">
        <v>3456</v>
      </c>
      <c r="U5">
        <v>3176</v>
      </c>
      <c r="V5">
        <v>2923</v>
      </c>
      <c r="W5">
        <v>2672</v>
      </c>
      <c r="X5">
        <v>2230</v>
      </c>
      <c r="Y5">
        <v>1905</v>
      </c>
      <c r="Z5">
        <v>1647</v>
      </c>
      <c r="AA5">
        <v>1438</v>
      </c>
      <c r="AB5">
        <v>1267</v>
      </c>
      <c r="AC5">
        <v>1126</v>
      </c>
      <c r="AD5">
        <v>692</v>
      </c>
      <c r="AE5">
        <v>354</v>
      </c>
      <c r="AF5">
        <v>133</v>
      </c>
      <c r="AG5">
        <v>74</v>
      </c>
      <c r="AH5">
        <v>48</v>
      </c>
    </row>
    <row r="6" spans="1:34" ht="12.75">
      <c r="A6" t="s">
        <v>17</v>
      </c>
      <c r="B6">
        <v>4</v>
      </c>
      <c r="C6" s="5">
        <f t="shared" si="0"/>
        <v>85665</v>
      </c>
      <c r="E6">
        <v>85665</v>
      </c>
      <c r="F6">
        <v>32760</v>
      </c>
      <c r="G6">
        <v>26988</v>
      </c>
      <c r="H6">
        <v>22242</v>
      </c>
      <c r="I6">
        <v>19094</v>
      </c>
      <c r="J6">
        <v>16634</v>
      </c>
      <c r="K6">
        <v>14454</v>
      </c>
      <c r="L6">
        <v>12411</v>
      </c>
      <c r="M6">
        <v>11471</v>
      </c>
      <c r="N6">
        <v>10678</v>
      </c>
      <c r="O6">
        <v>9399</v>
      </c>
      <c r="P6">
        <v>8423</v>
      </c>
      <c r="Q6">
        <v>7509</v>
      </c>
      <c r="R6">
        <v>6641</v>
      </c>
      <c r="S6">
        <v>5834</v>
      </c>
      <c r="T6">
        <v>4162</v>
      </c>
      <c r="U6">
        <v>3011</v>
      </c>
      <c r="V6">
        <v>2301</v>
      </c>
      <c r="W6">
        <v>1895</v>
      </c>
      <c r="X6">
        <v>1552</v>
      </c>
      <c r="Y6">
        <v>1382</v>
      </c>
      <c r="Z6">
        <v>1236</v>
      </c>
      <c r="AA6">
        <v>1108</v>
      </c>
      <c r="AB6">
        <v>997</v>
      </c>
      <c r="AC6">
        <v>909</v>
      </c>
      <c r="AD6">
        <v>603</v>
      </c>
      <c r="AE6">
        <v>328</v>
      </c>
      <c r="AF6">
        <v>129</v>
      </c>
      <c r="AG6">
        <v>71</v>
      </c>
      <c r="AH6">
        <v>47</v>
      </c>
    </row>
    <row r="7" spans="1:34" ht="12.75">
      <c r="A7" t="s">
        <v>17</v>
      </c>
      <c r="B7">
        <v>5</v>
      </c>
      <c r="C7" s="5">
        <f t="shared" si="0"/>
        <v>52405</v>
      </c>
      <c r="E7">
        <v>52405</v>
      </c>
      <c r="F7">
        <v>23451</v>
      </c>
      <c r="G7">
        <v>20275</v>
      </c>
      <c r="H7">
        <v>17000</v>
      </c>
      <c r="I7">
        <v>14621</v>
      </c>
      <c r="J7">
        <v>12817</v>
      </c>
      <c r="K7">
        <v>11468</v>
      </c>
      <c r="L7">
        <v>10319</v>
      </c>
      <c r="M7">
        <v>9167</v>
      </c>
      <c r="N7">
        <v>8073</v>
      </c>
      <c r="O7">
        <v>7184</v>
      </c>
      <c r="P7">
        <v>6508</v>
      </c>
      <c r="Q7">
        <v>5958</v>
      </c>
      <c r="R7">
        <v>5501</v>
      </c>
      <c r="S7">
        <v>5112</v>
      </c>
      <c r="T7">
        <v>4284</v>
      </c>
      <c r="U7">
        <v>3556</v>
      </c>
      <c r="V7">
        <v>2916</v>
      </c>
      <c r="W7">
        <v>2372</v>
      </c>
      <c r="X7">
        <v>1599</v>
      </c>
      <c r="Y7">
        <v>1180</v>
      </c>
      <c r="Z7">
        <v>963</v>
      </c>
      <c r="AA7">
        <v>852</v>
      </c>
      <c r="AB7">
        <v>781</v>
      </c>
      <c r="AC7">
        <v>723</v>
      </c>
      <c r="AD7">
        <v>510</v>
      </c>
      <c r="AE7">
        <v>301</v>
      </c>
      <c r="AF7">
        <v>126</v>
      </c>
      <c r="AG7">
        <v>71</v>
      </c>
      <c r="AH7">
        <v>47</v>
      </c>
    </row>
    <row r="8" spans="1:34" ht="12.75">
      <c r="A8" t="s">
        <v>17</v>
      </c>
      <c r="B8">
        <v>6</v>
      </c>
      <c r="C8" s="5">
        <f t="shared" si="0"/>
        <v>31949</v>
      </c>
      <c r="E8">
        <v>31949</v>
      </c>
      <c r="F8">
        <v>14659</v>
      </c>
      <c r="G8">
        <v>13718</v>
      </c>
      <c r="H8">
        <v>12124</v>
      </c>
      <c r="I8">
        <v>10592</v>
      </c>
      <c r="J8">
        <v>9326</v>
      </c>
      <c r="K8">
        <v>8406</v>
      </c>
      <c r="L8">
        <v>7613</v>
      </c>
      <c r="M8">
        <v>6951</v>
      </c>
      <c r="N8">
        <v>6450</v>
      </c>
      <c r="O8">
        <v>5457</v>
      </c>
      <c r="P8">
        <v>4919</v>
      </c>
      <c r="Q8">
        <v>4565</v>
      </c>
      <c r="R8">
        <v>4267</v>
      </c>
      <c r="S8">
        <v>4010</v>
      </c>
      <c r="T8">
        <v>3501</v>
      </c>
      <c r="U8">
        <v>3118</v>
      </c>
      <c r="V8">
        <v>2783</v>
      </c>
      <c r="W8">
        <v>2455</v>
      </c>
      <c r="X8">
        <v>1858</v>
      </c>
      <c r="Y8">
        <v>1389</v>
      </c>
      <c r="Z8">
        <v>1043</v>
      </c>
      <c r="AA8">
        <v>814</v>
      </c>
      <c r="AB8">
        <v>672</v>
      </c>
      <c r="AC8">
        <v>588</v>
      </c>
      <c r="AD8">
        <v>432</v>
      </c>
      <c r="AE8">
        <v>278</v>
      </c>
      <c r="AF8">
        <v>128</v>
      </c>
      <c r="AG8">
        <v>75</v>
      </c>
      <c r="AH8">
        <v>50</v>
      </c>
    </row>
    <row r="9" spans="1:34" ht="12.75">
      <c r="A9" t="s">
        <v>17</v>
      </c>
      <c r="B9">
        <v>7</v>
      </c>
      <c r="C9" s="5">
        <f t="shared" si="0"/>
        <v>21101</v>
      </c>
      <c r="E9">
        <v>21101</v>
      </c>
      <c r="F9">
        <v>16974</v>
      </c>
      <c r="G9">
        <v>8985</v>
      </c>
      <c r="H9">
        <v>8275</v>
      </c>
      <c r="I9">
        <v>7521</v>
      </c>
      <c r="J9">
        <v>6825</v>
      </c>
      <c r="K9">
        <v>6206</v>
      </c>
      <c r="L9">
        <v>5690</v>
      </c>
      <c r="M9">
        <v>5306</v>
      </c>
      <c r="N9">
        <v>4961</v>
      </c>
      <c r="O9">
        <v>4364</v>
      </c>
      <c r="P9">
        <v>3772</v>
      </c>
      <c r="Q9">
        <v>3461</v>
      </c>
      <c r="R9">
        <v>3234</v>
      </c>
      <c r="S9">
        <v>3038</v>
      </c>
      <c r="T9">
        <v>2647</v>
      </c>
      <c r="U9">
        <v>2351</v>
      </c>
      <c r="V9">
        <v>2140</v>
      </c>
      <c r="W9">
        <v>1971</v>
      </c>
      <c r="X9">
        <v>1657</v>
      </c>
      <c r="Y9">
        <v>1352</v>
      </c>
      <c r="Z9">
        <v>1080</v>
      </c>
      <c r="AA9">
        <v>858</v>
      </c>
      <c r="AB9">
        <v>690</v>
      </c>
      <c r="AC9">
        <v>567</v>
      </c>
      <c r="AD9">
        <v>337</v>
      </c>
      <c r="AE9">
        <v>246</v>
      </c>
      <c r="AF9">
        <v>126</v>
      </c>
      <c r="AG9">
        <v>78</v>
      </c>
      <c r="AH9">
        <v>53</v>
      </c>
    </row>
    <row r="10" spans="1:34" ht="12.75">
      <c r="A10" t="s">
        <v>17</v>
      </c>
      <c r="B10">
        <v>8</v>
      </c>
      <c r="C10" s="5">
        <f t="shared" si="0"/>
        <v>14643</v>
      </c>
      <c r="E10">
        <v>14643</v>
      </c>
      <c r="F10">
        <v>13453</v>
      </c>
      <c r="G10">
        <v>6344</v>
      </c>
      <c r="H10">
        <v>5844</v>
      </c>
      <c r="I10">
        <v>5292</v>
      </c>
      <c r="J10">
        <v>4910</v>
      </c>
      <c r="K10">
        <v>4559</v>
      </c>
      <c r="L10">
        <v>4242</v>
      </c>
      <c r="M10">
        <v>3957</v>
      </c>
      <c r="N10">
        <v>3700</v>
      </c>
      <c r="O10">
        <v>3258</v>
      </c>
      <c r="P10">
        <v>2879</v>
      </c>
      <c r="Q10">
        <v>2586</v>
      </c>
      <c r="R10">
        <v>2431</v>
      </c>
      <c r="S10">
        <v>2295</v>
      </c>
      <c r="T10">
        <v>2045</v>
      </c>
      <c r="U10">
        <v>1856</v>
      </c>
      <c r="V10">
        <v>1703</v>
      </c>
      <c r="W10">
        <v>1577</v>
      </c>
      <c r="X10">
        <v>1379</v>
      </c>
      <c r="Y10">
        <v>1205</v>
      </c>
      <c r="Z10">
        <v>1029</v>
      </c>
      <c r="AA10">
        <v>861</v>
      </c>
      <c r="AB10">
        <v>708</v>
      </c>
      <c r="AC10">
        <v>578</v>
      </c>
      <c r="AD10">
        <v>276</v>
      </c>
      <c r="AE10">
        <v>197</v>
      </c>
      <c r="AF10">
        <v>120</v>
      </c>
      <c r="AG10">
        <v>78</v>
      </c>
      <c r="AH10">
        <v>55</v>
      </c>
    </row>
    <row r="11" spans="1:34" ht="12.75">
      <c r="A11" t="s">
        <v>17</v>
      </c>
      <c r="B11">
        <v>9</v>
      </c>
      <c r="C11" s="5">
        <f t="shared" si="0"/>
        <v>10451</v>
      </c>
      <c r="E11">
        <v>10451</v>
      </c>
      <c r="F11">
        <v>10404</v>
      </c>
      <c r="G11">
        <v>5876</v>
      </c>
      <c r="H11">
        <v>4392</v>
      </c>
      <c r="I11">
        <v>4181</v>
      </c>
      <c r="J11">
        <v>3939</v>
      </c>
      <c r="K11">
        <v>3688</v>
      </c>
      <c r="L11">
        <v>3450</v>
      </c>
      <c r="M11">
        <v>3232</v>
      </c>
      <c r="N11">
        <v>3033</v>
      </c>
      <c r="O11">
        <v>2693</v>
      </c>
      <c r="P11">
        <v>2413</v>
      </c>
      <c r="Q11">
        <v>2182</v>
      </c>
      <c r="R11">
        <v>2028</v>
      </c>
      <c r="S11">
        <v>1924</v>
      </c>
      <c r="T11">
        <v>1731</v>
      </c>
      <c r="U11">
        <v>1580</v>
      </c>
      <c r="V11">
        <v>1457</v>
      </c>
      <c r="W11">
        <v>1355</v>
      </c>
      <c r="X11">
        <v>1193</v>
      </c>
      <c r="Y11">
        <v>1070</v>
      </c>
      <c r="Z11">
        <v>959</v>
      </c>
      <c r="AA11">
        <v>845</v>
      </c>
      <c r="AB11">
        <v>732</v>
      </c>
      <c r="AC11">
        <v>623</v>
      </c>
      <c r="AD11">
        <v>246</v>
      </c>
      <c r="AE11">
        <v>163</v>
      </c>
      <c r="AF11">
        <v>106</v>
      </c>
      <c r="AG11">
        <v>75</v>
      </c>
      <c r="AH11">
        <v>56</v>
      </c>
    </row>
    <row r="12" spans="1:34" ht="12.75">
      <c r="A12" t="s">
        <v>17</v>
      </c>
      <c r="B12">
        <v>10</v>
      </c>
      <c r="C12" s="5">
        <f t="shared" si="0"/>
        <v>7915</v>
      </c>
      <c r="E12">
        <v>7915</v>
      </c>
      <c r="F12">
        <v>7887</v>
      </c>
      <c r="G12">
        <v>5997</v>
      </c>
      <c r="H12">
        <v>3549</v>
      </c>
      <c r="I12">
        <v>3419</v>
      </c>
      <c r="J12">
        <v>3267</v>
      </c>
      <c r="K12">
        <v>3091</v>
      </c>
      <c r="L12">
        <v>2917</v>
      </c>
      <c r="M12">
        <v>2752</v>
      </c>
      <c r="N12">
        <v>2599</v>
      </c>
      <c r="O12">
        <v>2330</v>
      </c>
      <c r="P12">
        <v>2105</v>
      </c>
      <c r="Q12">
        <v>1916</v>
      </c>
      <c r="R12">
        <v>1755</v>
      </c>
      <c r="S12">
        <v>1644</v>
      </c>
      <c r="T12">
        <v>1470</v>
      </c>
      <c r="U12">
        <v>1333</v>
      </c>
      <c r="V12">
        <v>1221</v>
      </c>
      <c r="W12">
        <v>1128</v>
      </c>
      <c r="X12">
        <v>980</v>
      </c>
      <c r="Y12">
        <v>884</v>
      </c>
      <c r="Z12">
        <v>807</v>
      </c>
      <c r="AA12">
        <v>737</v>
      </c>
      <c r="AB12">
        <v>665</v>
      </c>
      <c r="AC12">
        <v>593</v>
      </c>
      <c r="AD12">
        <v>271</v>
      </c>
      <c r="AE12">
        <v>137</v>
      </c>
      <c r="AF12">
        <v>85</v>
      </c>
      <c r="AG12">
        <v>67</v>
      </c>
      <c r="AH12">
        <v>53</v>
      </c>
    </row>
    <row r="13" spans="1:34" ht="12.75">
      <c r="A13" t="s">
        <v>17</v>
      </c>
      <c r="B13">
        <v>11</v>
      </c>
      <c r="C13" s="5">
        <f t="shared" si="0"/>
        <v>6055</v>
      </c>
      <c r="E13">
        <v>6055</v>
      </c>
      <c r="F13">
        <v>6040</v>
      </c>
      <c r="G13">
        <v>5335</v>
      </c>
      <c r="H13">
        <v>2852</v>
      </c>
      <c r="I13">
        <v>2811</v>
      </c>
      <c r="J13">
        <v>2670</v>
      </c>
      <c r="K13">
        <v>2537</v>
      </c>
      <c r="L13">
        <v>2409</v>
      </c>
      <c r="M13">
        <v>2285</v>
      </c>
      <c r="N13">
        <v>2168</v>
      </c>
      <c r="O13">
        <v>1958</v>
      </c>
      <c r="P13">
        <v>1780</v>
      </c>
      <c r="Q13">
        <v>1629</v>
      </c>
      <c r="R13">
        <v>1499</v>
      </c>
      <c r="S13">
        <v>1387</v>
      </c>
      <c r="T13">
        <v>1230</v>
      </c>
      <c r="U13">
        <v>1122</v>
      </c>
      <c r="V13">
        <v>1043</v>
      </c>
      <c r="W13">
        <v>978</v>
      </c>
      <c r="X13">
        <v>874</v>
      </c>
      <c r="Y13">
        <v>793</v>
      </c>
      <c r="Z13">
        <v>728</v>
      </c>
      <c r="AA13">
        <v>673</v>
      </c>
      <c r="AB13">
        <v>624</v>
      </c>
      <c r="AC13">
        <v>572</v>
      </c>
      <c r="AD13">
        <v>316</v>
      </c>
      <c r="AE13">
        <v>115</v>
      </c>
      <c r="AF13">
        <v>75</v>
      </c>
      <c r="AG13">
        <v>54</v>
      </c>
      <c r="AH13">
        <v>46</v>
      </c>
    </row>
    <row r="14" spans="1:34" ht="12.75">
      <c r="A14" t="s">
        <v>17</v>
      </c>
      <c r="B14">
        <v>12</v>
      </c>
      <c r="C14" s="5">
        <f t="shared" si="0"/>
        <v>4814</v>
      </c>
      <c r="E14">
        <v>4814</v>
      </c>
      <c r="F14">
        <v>4814</v>
      </c>
      <c r="G14">
        <v>4629</v>
      </c>
      <c r="H14">
        <v>3386</v>
      </c>
      <c r="I14">
        <v>2421</v>
      </c>
      <c r="J14">
        <v>2327</v>
      </c>
      <c r="K14">
        <v>2197</v>
      </c>
      <c r="L14">
        <v>2069</v>
      </c>
      <c r="M14">
        <v>1973</v>
      </c>
      <c r="N14">
        <v>1880</v>
      </c>
      <c r="O14">
        <v>1712</v>
      </c>
      <c r="P14">
        <v>1566</v>
      </c>
      <c r="Q14">
        <v>1440</v>
      </c>
      <c r="R14">
        <v>1332</v>
      </c>
      <c r="S14">
        <v>1237</v>
      </c>
      <c r="T14">
        <v>1073</v>
      </c>
      <c r="U14">
        <v>984</v>
      </c>
      <c r="V14">
        <v>911</v>
      </c>
      <c r="W14">
        <v>848</v>
      </c>
      <c r="X14">
        <v>747</v>
      </c>
      <c r="Y14">
        <v>673</v>
      </c>
      <c r="Z14">
        <v>620</v>
      </c>
      <c r="AA14">
        <v>576</v>
      </c>
      <c r="AB14">
        <v>539</v>
      </c>
      <c r="AC14">
        <v>505</v>
      </c>
      <c r="AD14">
        <v>322</v>
      </c>
      <c r="AE14">
        <v>98</v>
      </c>
      <c r="AF14">
        <v>65</v>
      </c>
      <c r="AG14">
        <v>49</v>
      </c>
      <c r="AH14">
        <v>39</v>
      </c>
    </row>
    <row r="15" spans="1:34" ht="12.75">
      <c r="A15" t="s">
        <v>17</v>
      </c>
      <c r="B15">
        <v>13</v>
      </c>
      <c r="C15" s="5">
        <f t="shared" si="0"/>
        <v>4032</v>
      </c>
      <c r="E15">
        <v>4032</v>
      </c>
      <c r="F15">
        <v>4032</v>
      </c>
      <c r="G15">
        <v>4018</v>
      </c>
      <c r="H15">
        <v>3112</v>
      </c>
      <c r="I15">
        <v>1958</v>
      </c>
      <c r="J15">
        <v>1918</v>
      </c>
      <c r="K15">
        <v>1836</v>
      </c>
      <c r="L15">
        <v>1739</v>
      </c>
      <c r="M15">
        <v>1660</v>
      </c>
      <c r="N15">
        <v>1590</v>
      </c>
      <c r="O15">
        <v>1457</v>
      </c>
      <c r="P15">
        <v>1340</v>
      </c>
      <c r="Q15">
        <v>1238</v>
      </c>
      <c r="R15">
        <v>1149</v>
      </c>
      <c r="S15">
        <v>1070</v>
      </c>
      <c r="T15">
        <v>914</v>
      </c>
      <c r="U15">
        <v>837</v>
      </c>
      <c r="V15">
        <v>777</v>
      </c>
      <c r="W15">
        <v>726</v>
      </c>
      <c r="X15">
        <v>653</v>
      </c>
      <c r="Y15">
        <v>598</v>
      </c>
      <c r="Z15">
        <v>552</v>
      </c>
      <c r="AA15">
        <v>515</v>
      </c>
      <c r="AB15">
        <v>483</v>
      </c>
      <c r="AC15">
        <v>455</v>
      </c>
      <c r="AD15">
        <v>319</v>
      </c>
      <c r="AE15">
        <v>91</v>
      </c>
      <c r="AF15">
        <v>56</v>
      </c>
      <c r="AG15">
        <v>43</v>
      </c>
      <c r="AH15">
        <v>35</v>
      </c>
    </row>
    <row r="16" spans="1:34" ht="12.75">
      <c r="A16" t="s">
        <v>17</v>
      </c>
      <c r="B16">
        <v>14</v>
      </c>
      <c r="C16" s="5">
        <f t="shared" si="0"/>
        <v>3443</v>
      </c>
      <c r="E16">
        <v>3443</v>
      </c>
      <c r="F16">
        <v>3443</v>
      </c>
      <c r="G16">
        <v>3433</v>
      </c>
      <c r="H16">
        <v>3029</v>
      </c>
      <c r="I16">
        <v>1784</v>
      </c>
      <c r="J16">
        <v>1690</v>
      </c>
      <c r="K16">
        <v>1631</v>
      </c>
      <c r="L16">
        <v>1555</v>
      </c>
      <c r="M16">
        <v>1474</v>
      </c>
      <c r="N16">
        <v>1409</v>
      </c>
      <c r="O16">
        <v>1298</v>
      </c>
      <c r="P16">
        <v>1199</v>
      </c>
      <c r="Q16">
        <v>1111</v>
      </c>
      <c r="R16">
        <v>1034</v>
      </c>
      <c r="S16">
        <v>966</v>
      </c>
      <c r="T16">
        <v>828</v>
      </c>
      <c r="U16">
        <v>744</v>
      </c>
      <c r="V16">
        <v>693</v>
      </c>
      <c r="W16">
        <v>649</v>
      </c>
      <c r="X16">
        <v>583</v>
      </c>
      <c r="Y16">
        <v>536</v>
      </c>
      <c r="Z16">
        <v>497</v>
      </c>
      <c r="AA16">
        <v>464</v>
      </c>
      <c r="AB16">
        <v>436</v>
      </c>
      <c r="AC16">
        <v>411</v>
      </c>
      <c r="AD16">
        <v>307</v>
      </c>
      <c r="AE16">
        <v>112</v>
      </c>
      <c r="AF16">
        <v>48</v>
      </c>
      <c r="AG16">
        <v>38</v>
      </c>
      <c r="AH16">
        <v>31</v>
      </c>
    </row>
    <row r="17" spans="1:34" ht="12.75">
      <c r="A17" t="s">
        <v>17</v>
      </c>
      <c r="B17">
        <v>15</v>
      </c>
      <c r="C17" s="5">
        <f t="shared" si="0"/>
        <v>2978</v>
      </c>
      <c r="E17">
        <v>2978</v>
      </c>
      <c r="F17">
        <v>2978</v>
      </c>
      <c r="G17">
        <v>2970</v>
      </c>
      <c r="H17">
        <v>2856</v>
      </c>
      <c r="I17">
        <v>2149</v>
      </c>
      <c r="J17">
        <v>1447</v>
      </c>
      <c r="K17">
        <v>1415</v>
      </c>
      <c r="L17">
        <v>1361</v>
      </c>
      <c r="M17">
        <v>1299</v>
      </c>
      <c r="N17">
        <v>1235</v>
      </c>
      <c r="O17">
        <v>1131</v>
      </c>
      <c r="P17">
        <v>1051</v>
      </c>
      <c r="Q17">
        <v>979</v>
      </c>
      <c r="R17">
        <v>915</v>
      </c>
      <c r="S17">
        <v>858</v>
      </c>
      <c r="T17">
        <v>740</v>
      </c>
      <c r="U17">
        <v>653</v>
      </c>
      <c r="V17">
        <v>610</v>
      </c>
      <c r="W17">
        <v>573</v>
      </c>
      <c r="X17">
        <v>513</v>
      </c>
      <c r="Y17">
        <v>473</v>
      </c>
      <c r="Z17">
        <v>439</v>
      </c>
      <c r="AA17">
        <v>412</v>
      </c>
      <c r="AB17">
        <v>388</v>
      </c>
      <c r="AC17">
        <v>367</v>
      </c>
      <c r="AD17">
        <v>285</v>
      </c>
      <c r="AE17">
        <v>126</v>
      </c>
      <c r="AF17">
        <v>42</v>
      </c>
      <c r="AG17">
        <v>33</v>
      </c>
      <c r="AH17">
        <v>28</v>
      </c>
    </row>
    <row r="18" spans="1:34" ht="12.75">
      <c r="A18" t="s">
        <v>17</v>
      </c>
      <c r="B18">
        <v>16</v>
      </c>
      <c r="C18" s="5">
        <f t="shared" si="0"/>
        <v>2614</v>
      </c>
      <c r="E18">
        <v>2614</v>
      </c>
      <c r="F18">
        <v>2614</v>
      </c>
      <c r="G18">
        <v>2608</v>
      </c>
      <c r="H18">
        <v>2601</v>
      </c>
      <c r="I18">
        <v>2020</v>
      </c>
      <c r="J18">
        <v>1307</v>
      </c>
      <c r="K18">
        <v>1288</v>
      </c>
      <c r="L18">
        <v>1247</v>
      </c>
      <c r="M18">
        <v>1196</v>
      </c>
      <c r="N18">
        <v>1142</v>
      </c>
      <c r="O18">
        <v>1037</v>
      </c>
      <c r="P18">
        <v>968</v>
      </c>
      <c r="Q18">
        <v>904</v>
      </c>
      <c r="R18">
        <v>847</v>
      </c>
      <c r="S18">
        <v>796</v>
      </c>
      <c r="T18">
        <v>690</v>
      </c>
      <c r="U18">
        <v>607</v>
      </c>
      <c r="V18">
        <v>560</v>
      </c>
      <c r="W18">
        <v>527</v>
      </c>
      <c r="X18">
        <v>473</v>
      </c>
      <c r="Y18">
        <v>433</v>
      </c>
      <c r="Z18">
        <v>404</v>
      </c>
      <c r="AA18">
        <v>379</v>
      </c>
      <c r="AB18">
        <v>358</v>
      </c>
      <c r="AC18">
        <v>339</v>
      </c>
      <c r="AD18">
        <v>270</v>
      </c>
      <c r="AE18">
        <v>137</v>
      </c>
      <c r="AF18">
        <v>40</v>
      </c>
      <c r="AG18">
        <v>29</v>
      </c>
      <c r="AH18">
        <v>24</v>
      </c>
    </row>
    <row r="19" spans="1:34" ht="12.75">
      <c r="A19" t="s">
        <v>17</v>
      </c>
      <c r="B19">
        <v>17</v>
      </c>
      <c r="C19" s="5">
        <f t="shared" si="0"/>
        <v>2305</v>
      </c>
      <c r="E19">
        <v>2305</v>
      </c>
      <c r="F19">
        <v>2305</v>
      </c>
      <c r="G19">
        <v>2301</v>
      </c>
      <c r="H19">
        <v>2295</v>
      </c>
      <c r="I19">
        <v>1973</v>
      </c>
      <c r="J19">
        <v>1375</v>
      </c>
      <c r="K19">
        <v>1115</v>
      </c>
      <c r="L19">
        <v>1090</v>
      </c>
      <c r="M19">
        <v>1054</v>
      </c>
      <c r="N19">
        <v>1013</v>
      </c>
      <c r="O19">
        <v>948</v>
      </c>
      <c r="P19">
        <v>888</v>
      </c>
      <c r="Q19">
        <v>833</v>
      </c>
      <c r="R19">
        <v>783</v>
      </c>
      <c r="S19">
        <v>737</v>
      </c>
      <c r="T19">
        <v>642</v>
      </c>
      <c r="U19">
        <v>568</v>
      </c>
      <c r="V19">
        <v>514</v>
      </c>
      <c r="W19">
        <v>485</v>
      </c>
      <c r="X19">
        <v>437</v>
      </c>
      <c r="Y19">
        <v>399</v>
      </c>
      <c r="Z19">
        <v>367</v>
      </c>
      <c r="AA19">
        <v>341</v>
      </c>
      <c r="AB19">
        <v>323</v>
      </c>
      <c r="AC19">
        <v>306</v>
      </c>
      <c r="AD19">
        <v>247</v>
      </c>
      <c r="AE19">
        <v>141</v>
      </c>
      <c r="AF19">
        <v>38</v>
      </c>
      <c r="AG19">
        <v>26</v>
      </c>
      <c r="AH19">
        <v>22</v>
      </c>
    </row>
    <row r="20" spans="1:34" ht="12.75">
      <c r="A20" t="s">
        <v>17</v>
      </c>
      <c r="B20">
        <v>18</v>
      </c>
      <c r="C20" s="5">
        <f t="shared" si="0"/>
        <v>2053</v>
      </c>
      <c r="E20">
        <v>2053</v>
      </c>
      <c r="F20">
        <v>2053</v>
      </c>
      <c r="G20">
        <v>2050</v>
      </c>
      <c r="H20">
        <v>2045</v>
      </c>
      <c r="I20">
        <v>1943</v>
      </c>
      <c r="J20">
        <v>1424</v>
      </c>
      <c r="K20">
        <v>1021</v>
      </c>
      <c r="L20">
        <v>1005</v>
      </c>
      <c r="M20">
        <v>976</v>
      </c>
      <c r="N20">
        <v>942</v>
      </c>
      <c r="O20">
        <v>867</v>
      </c>
      <c r="P20">
        <v>797</v>
      </c>
      <c r="Q20">
        <v>750</v>
      </c>
      <c r="R20">
        <v>706</v>
      </c>
      <c r="S20">
        <v>667</v>
      </c>
      <c r="T20">
        <v>584</v>
      </c>
      <c r="U20">
        <v>518</v>
      </c>
      <c r="V20">
        <v>465</v>
      </c>
      <c r="W20">
        <v>436</v>
      </c>
      <c r="X20">
        <v>395</v>
      </c>
      <c r="Y20">
        <v>361</v>
      </c>
      <c r="Z20">
        <v>335</v>
      </c>
      <c r="AA20">
        <v>316</v>
      </c>
      <c r="AB20">
        <v>299</v>
      </c>
      <c r="AC20">
        <v>285</v>
      </c>
      <c r="AD20">
        <v>231</v>
      </c>
      <c r="AE20">
        <v>143</v>
      </c>
      <c r="AF20">
        <v>34</v>
      </c>
      <c r="AG20">
        <v>25</v>
      </c>
      <c r="AH20">
        <v>20</v>
      </c>
    </row>
    <row r="21" spans="1:34" ht="12.75">
      <c r="A21" t="s">
        <v>17</v>
      </c>
      <c r="B21">
        <v>19</v>
      </c>
      <c r="C21" s="5">
        <f t="shared" si="0"/>
        <v>1830</v>
      </c>
      <c r="E21">
        <v>1830</v>
      </c>
      <c r="F21">
        <v>1830</v>
      </c>
      <c r="G21">
        <v>1827</v>
      </c>
      <c r="H21">
        <v>1824</v>
      </c>
      <c r="I21">
        <v>1764</v>
      </c>
      <c r="J21">
        <v>1422</v>
      </c>
      <c r="K21">
        <v>900</v>
      </c>
      <c r="L21">
        <v>893</v>
      </c>
      <c r="M21">
        <v>874</v>
      </c>
      <c r="N21">
        <v>848</v>
      </c>
      <c r="O21">
        <v>787</v>
      </c>
      <c r="P21">
        <v>736</v>
      </c>
      <c r="Q21">
        <v>695</v>
      </c>
      <c r="R21">
        <v>657</v>
      </c>
      <c r="S21">
        <v>622</v>
      </c>
      <c r="T21">
        <v>547</v>
      </c>
      <c r="U21">
        <v>487</v>
      </c>
      <c r="V21">
        <v>438</v>
      </c>
      <c r="W21">
        <v>405</v>
      </c>
      <c r="X21">
        <v>367</v>
      </c>
      <c r="Y21">
        <v>337</v>
      </c>
      <c r="Z21">
        <v>313</v>
      </c>
      <c r="AA21">
        <v>295</v>
      </c>
      <c r="AB21">
        <v>280</v>
      </c>
      <c r="AC21">
        <v>266</v>
      </c>
      <c r="AD21">
        <v>217</v>
      </c>
      <c r="AE21">
        <v>143</v>
      </c>
      <c r="AF21">
        <v>31</v>
      </c>
      <c r="AG21">
        <v>24</v>
      </c>
      <c r="AH21">
        <v>18</v>
      </c>
    </row>
    <row r="22" spans="1:34" ht="12.75">
      <c r="A22" t="s">
        <v>17</v>
      </c>
      <c r="B22">
        <v>20</v>
      </c>
      <c r="C22" s="5">
        <f t="shared" si="0"/>
        <v>1642</v>
      </c>
      <c r="E22">
        <v>1642</v>
      </c>
      <c r="F22">
        <v>1642</v>
      </c>
      <c r="G22">
        <v>1640</v>
      </c>
      <c r="H22">
        <v>1637</v>
      </c>
      <c r="I22">
        <v>1633</v>
      </c>
      <c r="J22">
        <v>1367</v>
      </c>
      <c r="K22">
        <v>1052</v>
      </c>
      <c r="L22">
        <v>819</v>
      </c>
      <c r="M22">
        <v>806</v>
      </c>
      <c r="N22">
        <v>785</v>
      </c>
      <c r="O22">
        <v>734</v>
      </c>
      <c r="P22">
        <v>680</v>
      </c>
      <c r="Q22">
        <v>632</v>
      </c>
      <c r="R22">
        <v>598</v>
      </c>
      <c r="S22">
        <v>568</v>
      </c>
      <c r="T22">
        <v>501</v>
      </c>
      <c r="U22">
        <v>448</v>
      </c>
      <c r="V22">
        <v>404</v>
      </c>
      <c r="W22">
        <v>368</v>
      </c>
      <c r="X22">
        <v>335</v>
      </c>
      <c r="Y22">
        <v>308</v>
      </c>
      <c r="Z22">
        <v>285</v>
      </c>
      <c r="AA22">
        <v>268</v>
      </c>
      <c r="AB22">
        <v>254</v>
      </c>
      <c r="AC22">
        <v>243</v>
      </c>
      <c r="AD22">
        <v>199</v>
      </c>
      <c r="AE22">
        <v>138</v>
      </c>
      <c r="AF22">
        <v>29</v>
      </c>
      <c r="AG22">
        <v>22</v>
      </c>
      <c r="AH22">
        <v>18</v>
      </c>
    </row>
    <row r="23" spans="1:34" ht="12.75">
      <c r="A23" t="s">
        <v>17</v>
      </c>
      <c r="B23">
        <v>21</v>
      </c>
      <c r="C23" s="5">
        <f t="shared" si="0"/>
        <v>1485</v>
      </c>
      <c r="E23">
        <v>1485</v>
      </c>
      <c r="F23">
        <v>1485</v>
      </c>
      <c r="G23">
        <v>1483</v>
      </c>
      <c r="H23">
        <v>1481</v>
      </c>
      <c r="I23">
        <v>1478</v>
      </c>
      <c r="J23">
        <v>1315</v>
      </c>
      <c r="K23">
        <v>1079</v>
      </c>
      <c r="L23">
        <v>732</v>
      </c>
      <c r="M23">
        <v>725</v>
      </c>
      <c r="N23">
        <v>710</v>
      </c>
      <c r="O23">
        <v>669</v>
      </c>
      <c r="P23">
        <v>624</v>
      </c>
      <c r="Q23">
        <v>589</v>
      </c>
      <c r="R23">
        <v>559</v>
      </c>
      <c r="S23">
        <v>531</v>
      </c>
      <c r="T23">
        <v>471</v>
      </c>
      <c r="U23">
        <v>423</v>
      </c>
      <c r="V23">
        <v>382</v>
      </c>
      <c r="W23">
        <v>349</v>
      </c>
      <c r="X23">
        <v>313</v>
      </c>
      <c r="Y23">
        <v>289</v>
      </c>
      <c r="Z23">
        <v>268</v>
      </c>
      <c r="AA23">
        <v>251</v>
      </c>
      <c r="AB23">
        <v>239</v>
      </c>
      <c r="AC23">
        <v>228</v>
      </c>
      <c r="AD23">
        <v>188</v>
      </c>
      <c r="AE23">
        <v>135</v>
      </c>
      <c r="AF23">
        <v>26</v>
      </c>
      <c r="AG23">
        <v>20</v>
      </c>
      <c r="AH23">
        <v>17</v>
      </c>
    </row>
    <row r="24" spans="1:34" ht="12.75">
      <c r="A24" t="s">
        <v>17</v>
      </c>
      <c r="B24">
        <v>22</v>
      </c>
      <c r="C24" s="5">
        <f t="shared" si="0"/>
        <v>1345</v>
      </c>
      <c r="E24">
        <v>1345</v>
      </c>
      <c r="F24">
        <v>1345</v>
      </c>
      <c r="G24">
        <v>1345</v>
      </c>
      <c r="H24">
        <v>1343</v>
      </c>
      <c r="I24">
        <v>1340</v>
      </c>
      <c r="J24">
        <v>1304</v>
      </c>
      <c r="K24">
        <v>1049</v>
      </c>
      <c r="L24">
        <v>731</v>
      </c>
      <c r="M24">
        <v>677</v>
      </c>
      <c r="N24">
        <v>666</v>
      </c>
      <c r="O24">
        <v>631</v>
      </c>
      <c r="P24">
        <v>591</v>
      </c>
      <c r="Q24">
        <v>551</v>
      </c>
      <c r="R24">
        <v>513</v>
      </c>
      <c r="S24">
        <v>488</v>
      </c>
      <c r="T24">
        <v>435</v>
      </c>
      <c r="U24">
        <v>391</v>
      </c>
      <c r="V24">
        <v>355</v>
      </c>
      <c r="W24">
        <v>324</v>
      </c>
      <c r="X24">
        <v>287</v>
      </c>
      <c r="Y24">
        <v>265</v>
      </c>
      <c r="Z24">
        <v>248</v>
      </c>
      <c r="AA24">
        <v>235</v>
      </c>
      <c r="AB24">
        <v>224</v>
      </c>
      <c r="AC24">
        <v>214</v>
      </c>
      <c r="AD24">
        <v>178</v>
      </c>
      <c r="AE24">
        <v>131</v>
      </c>
      <c r="AF24">
        <v>28</v>
      </c>
      <c r="AG24">
        <v>19</v>
      </c>
      <c r="AH24">
        <v>15</v>
      </c>
    </row>
    <row r="25" spans="1:34" ht="12.75">
      <c r="A25" t="s">
        <v>17</v>
      </c>
      <c r="B25">
        <v>23</v>
      </c>
      <c r="C25" s="5">
        <f t="shared" si="0"/>
        <v>1228</v>
      </c>
      <c r="E25">
        <v>1228</v>
      </c>
      <c r="F25">
        <v>1228</v>
      </c>
      <c r="G25">
        <v>1228</v>
      </c>
      <c r="H25">
        <v>1227</v>
      </c>
      <c r="I25">
        <v>1224</v>
      </c>
      <c r="J25">
        <v>1188</v>
      </c>
      <c r="K25">
        <v>1025</v>
      </c>
      <c r="L25">
        <v>836</v>
      </c>
      <c r="M25">
        <v>606</v>
      </c>
      <c r="N25">
        <v>600</v>
      </c>
      <c r="O25">
        <v>574</v>
      </c>
      <c r="P25">
        <v>541</v>
      </c>
      <c r="Q25">
        <v>507</v>
      </c>
      <c r="R25">
        <v>484</v>
      </c>
      <c r="S25">
        <v>461</v>
      </c>
      <c r="T25">
        <v>412</v>
      </c>
      <c r="U25">
        <v>371</v>
      </c>
      <c r="V25">
        <v>337</v>
      </c>
      <c r="W25">
        <v>309</v>
      </c>
      <c r="X25">
        <v>270</v>
      </c>
      <c r="Y25">
        <v>250</v>
      </c>
      <c r="Z25">
        <v>233</v>
      </c>
      <c r="AA25">
        <v>218</v>
      </c>
      <c r="AB25">
        <v>206</v>
      </c>
      <c r="AC25">
        <v>197</v>
      </c>
      <c r="AD25">
        <v>164</v>
      </c>
      <c r="AE25">
        <v>123</v>
      </c>
      <c r="AF25">
        <v>32</v>
      </c>
      <c r="AG25">
        <v>17</v>
      </c>
      <c r="AH25">
        <v>14</v>
      </c>
    </row>
    <row r="26" spans="1:34" ht="12.75">
      <c r="A26" t="s">
        <v>17</v>
      </c>
      <c r="B26">
        <v>24</v>
      </c>
      <c r="C26" s="5">
        <f t="shared" si="0"/>
        <v>1122</v>
      </c>
      <c r="E26">
        <v>1122</v>
      </c>
      <c r="F26">
        <v>1122</v>
      </c>
      <c r="G26">
        <v>1122</v>
      </c>
      <c r="H26">
        <v>1121</v>
      </c>
      <c r="I26">
        <v>1119</v>
      </c>
      <c r="J26">
        <v>1117</v>
      </c>
      <c r="K26">
        <v>970</v>
      </c>
      <c r="L26">
        <v>816</v>
      </c>
      <c r="M26">
        <v>569</v>
      </c>
      <c r="N26">
        <v>564</v>
      </c>
      <c r="O26">
        <v>543</v>
      </c>
      <c r="P26">
        <v>514</v>
      </c>
      <c r="Q26">
        <v>483</v>
      </c>
      <c r="R26">
        <v>452</v>
      </c>
      <c r="S26">
        <v>424</v>
      </c>
      <c r="T26">
        <v>381</v>
      </c>
      <c r="U26">
        <v>344</v>
      </c>
      <c r="V26">
        <v>314</v>
      </c>
      <c r="W26">
        <v>288</v>
      </c>
      <c r="X26">
        <v>249</v>
      </c>
      <c r="Y26">
        <v>231</v>
      </c>
      <c r="Z26">
        <v>216</v>
      </c>
      <c r="AA26">
        <v>204</v>
      </c>
      <c r="AB26">
        <v>195</v>
      </c>
      <c r="AC26">
        <v>186</v>
      </c>
      <c r="AD26">
        <v>156</v>
      </c>
      <c r="AE26">
        <v>119</v>
      </c>
      <c r="AF26">
        <v>36</v>
      </c>
      <c r="AG26">
        <v>16</v>
      </c>
      <c r="AH26">
        <v>13</v>
      </c>
    </row>
    <row r="27" spans="1:34" ht="12.75">
      <c r="A27" t="s">
        <v>17</v>
      </c>
      <c r="B27">
        <v>25</v>
      </c>
      <c r="C27" s="5">
        <f t="shared" si="0"/>
        <v>1030</v>
      </c>
      <c r="E27">
        <v>1030</v>
      </c>
      <c r="F27">
        <v>1030</v>
      </c>
      <c r="G27">
        <v>1030</v>
      </c>
      <c r="H27">
        <v>1027</v>
      </c>
      <c r="I27">
        <v>1025</v>
      </c>
      <c r="J27">
        <v>1023</v>
      </c>
      <c r="K27">
        <v>1002</v>
      </c>
      <c r="L27">
        <v>807</v>
      </c>
      <c r="M27">
        <v>613</v>
      </c>
      <c r="N27">
        <v>515</v>
      </c>
      <c r="O27">
        <v>499</v>
      </c>
      <c r="P27">
        <v>475</v>
      </c>
      <c r="Q27">
        <v>449</v>
      </c>
      <c r="R27">
        <v>422</v>
      </c>
      <c r="S27">
        <v>402</v>
      </c>
      <c r="T27">
        <v>362</v>
      </c>
      <c r="U27">
        <v>328</v>
      </c>
      <c r="V27">
        <v>300</v>
      </c>
      <c r="W27">
        <v>275</v>
      </c>
      <c r="X27">
        <v>237</v>
      </c>
      <c r="Y27">
        <v>219</v>
      </c>
      <c r="Z27">
        <v>205</v>
      </c>
      <c r="AA27">
        <v>192</v>
      </c>
      <c r="AB27">
        <v>182</v>
      </c>
      <c r="AC27">
        <v>172</v>
      </c>
      <c r="AD27">
        <v>145</v>
      </c>
      <c r="AE27">
        <v>112</v>
      </c>
      <c r="AF27">
        <v>38</v>
      </c>
      <c r="AG27">
        <v>15</v>
      </c>
      <c r="AH27">
        <v>12</v>
      </c>
    </row>
    <row r="28" spans="1:34" ht="12.75">
      <c r="A28" t="s">
        <v>17</v>
      </c>
      <c r="B28">
        <v>26</v>
      </c>
      <c r="C28" s="5">
        <f t="shared" si="0"/>
        <v>954</v>
      </c>
      <c r="E28">
        <v>954</v>
      </c>
      <c r="F28">
        <v>954</v>
      </c>
      <c r="G28">
        <v>954</v>
      </c>
      <c r="H28">
        <v>950</v>
      </c>
      <c r="I28">
        <v>947</v>
      </c>
      <c r="J28">
        <v>945</v>
      </c>
      <c r="K28">
        <v>932</v>
      </c>
      <c r="L28">
        <v>797</v>
      </c>
      <c r="M28">
        <v>657</v>
      </c>
      <c r="N28">
        <v>486</v>
      </c>
      <c r="O28">
        <v>473</v>
      </c>
      <c r="P28">
        <v>452</v>
      </c>
      <c r="Q28">
        <v>428</v>
      </c>
      <c r="R28">
        <v>404</v>
      </c>
      <c r="S28">
        <v>381</v>
      </c>
      <c r="T28">
        <v>344</v>
      </c>
      <c r="U28">
        <v>313</v>
      </c>
      <c r="V28">
        <v>286</v>
      </c>
      <c r="W28">
        <v>264</v>
      </c>
      <c r="X28">
        <v>227</v>
      </c>
      <c r="Y28">
        <v>208</v>
      </c>
      <c r="Z28">
        <v>195</v>
      </c>
      <c r="AA28">
        <v>183</v>
      </c>
      <c r="AB28">
        <v>173</v>
      </c>
      <c r="AC28">
        <v>164</v>
      </c>
      <c r="AD28">
        <v>138</v>
      </c>
      <c r="AE28">
        <v>107</v>
      </c>
      <c r="AF28">
        <v>41</v>
      </c>
      <c r="AG28">
        <v>14</v>
      </c>
      <c r="AH28">
        <v>11</v>
      </c>
    </row>
    <row r="29" spans="1:34" ht="12.75">
      <c r="A29" t="s">
        <v>17</v>
      </c>
      <c r="B29">
        <v>27</v>
      </c>
      <c r="C29" s="5">
        <f t="shared" si="0"/>
        <v>886</v>
      </c>
      <c r="E29">
        <v>886</v>
      </c>
      <c r="F29">
        <v>886</v>
      </c>
      <c r="G29">
        <v>886</v>
      </c>
      <c r="H29">
        <v>883</v>
      </c>
      <c r="I29">
        <v>879</v>
      </c>
      <c r="J29">
        <v>873</v>
      </c>
      <c r="K29">
        <v>862</v>
      </c>
      <c r="L29">
        <v>763</v>
      </c>
      <c r="M29">
        <v>640</v>
      </c>
      <c r="N29">
        <v>452</v>
      </c>
      <c r="O29">
        <v>434</v>
      </c>
      <c r="P29">
        <v>417</v>
      </c>
      <c r="Q29">
        <v>397</v>
      </c>
      <c r="R29">
        <v>376</v>
      </c>
      <c r="S29">
        <v>355</v>
      </c>
      <c r="T29">
        <v>321</v>
      </c>
      <c r="U29">
        <v>292</v>
      </c>
      <c r="V29">
        <v>268</v>
      </c>
      <c r="W29">
        <v>247</v>
      </c>
      <c r="X29">
        <v>213</v>
      </c>
      <c r="Y29">
        <v>193</v>
      </c>
      <c r="Z29">
        <v>181</v>
      </c>
      <c r="AA29">
        <v>171</v>
      </c>
      <c r="AB29">
        <v>162</v>
      </c>
      <c r="AC29">
        <v>155</v>
      </c>
      <c r="AD29">
        <v>131</v>
      </c>
      <c r="AE29">
        <v>103</v>
      </c>
      <c r="AF29">
        <v>43</v>
      </c>
      <c r="AG29">
        <v>13</v>
      </c>
      <c r="AH29">
        <v>11</v>
      </c>
    </row>
    <row r="30" spans="1:34" ht="12.75">
      <c r="A30" t="s">
        <v>17</v>
      </c>
      <c r="B30">
        <v>28</v>
      </c>
      <c r="C30" s="5">
        <f t="shared" si="0"/>
        <v>826</v>
      </c>
      <c r="E30">
        <v>826</v>
      </c>
      <c r="F30">
        <v>826</v>
      </c>
      <c r="G30">
        <v>826</v>
      </c>
      <c r="H30">
        <v>823</v>
      </c>
      <c r="I30">
        <v>819</v>
      </c>
      <c r="J30">
        <v>814</v>
      </c>
      <c r="K30">
        <v>811</v>
      </c>
      <c r="L30">
        <v>768</v>
      </c>
      <c r="M30">
        <v>636</v>
      </c>
      <c r="N30">
        <v>518</v>
      </c>
      <c r="O30">
        <v>412</v>
      </c>
      <c r="P30">
        <v>398</v>
      </c>
      <c r="Q30">
        <v>380</v>
      </c>
      <c r="R30">
        <v>361</v>
      </c>
      <c r="S30">
        <v>341</v>
      </c>
      <c r="T30">
        <v>307</v>
      </c>
      <c r="U30">
        <v>280</v>
      </c>
      <c r="V30">
        <v>257</v>
      </c>
      <c r="W30">
        <v>237</v>
      </c>
      <c r="X30">
        <v>206</v>
      </c>
      <c r="Y30">
        <v>184</v>
      </c>
      <c r="Z30">
        <v>173</v>
      </c>
      <c r="AA30">
        <v>163</v>
      </c>
      <c r="AB30">
        <v>154</v>
      </c>
      <c r="AC30">
        <v>147</v>
      </c>
      <c r="AD30">
        <v>122</v>
      </c>
      <c r="AE30">
        <v>96</v>
      </c>
      <c r="AF30">
        <v>44</v>
      </c>
      <c r="AG30">
        <v>12</v>
      </c>
      <c r="AH30">
        <v>10</v>
      </c>
    </row>
    <row r="31" spans="1:34" ht="12.75">
      <c r="A31" t="s">
        <v>17</v>
      </c>
      <c r="B31">
        <v>29</v>
      </c>
      <c r="C31" s="5">
        <f t="shared" si="0"/>
        <v>772</v>
      </c>
      <c r="E31">
        <v>772</v>
      </c>
      <c r="F31">
        <v>772</v>
      </c>
      <c r="G31">
        <v>772</v>
      </c>
      <c r="H31">
        <v>769</v>
      </c>
      <c r="I31">
        <v>766</v>
      </c>
      <c r="J31">
        <v>762</v>
      </c>
      <c r="K31">
        <v>757</v>
      </c>
      <c r="L31">
        <v>744</v>
      </c>
      <c r="M31">
        <v>636</v>
      </c>
      <c r="N31">
        <v>538</v>
      </c>
      <c r="O31">
        <v>381</v>
      </c>
      <c r="P31">
        <v>370</v>
      </c>
      <c r="Q31">
        <v>355</v>
      </c>
      <c r="R31">
        <v>338</v>
      </c>
      <c r="S31">
        <v>321</v>
      </c>
      <c r="T31">
        <v>286</v>
      </c>
      <c r="U31">
        <v>262</v>
      </c>
      <c r="V31">
        <v>241</v>
      </c>
      <c r="W31">
        <v>223</v>
      </c>
      <c r="X31">
        <v>194</v>
      </c>
      <c r="Y31">
        <v>172</v>
      </c>
      <c r="Z31">
        <v>161</v>
      </c>
      <c r="AA31">
        <v>152</v>
      </c>
      <c r="AB31">
        <v>145</v>
      </c>
      <c r="AC31">
        <v>138</v>
      </c>
      <c r="AD31">
        <v>117</v>
      </c>
      <c r="AE31">
        <v>92</v>
      </c>
      <c r="AF31">
        <v>45</v>
      </c>
      <c r="AG31">
        <v>12</v>
      </c>
      <c r="AH31">
        <v>9</v>
      </c>
    </row>
    <row r="32" spans="1:34" ht="12.75">
      <c r="A32" t="s">
        <v>17</v>
      </c>
      <c r="B32">
        <v>30</v>
      </c>
      <c r="C32" s="5">
        <f t="shared" si="0"/>
        <v>722</v>
      </c>
      <c r="E32">
        <v>722</v>
      </c>
      <c r="F32">
        <v>722</v>
      </c>
      <c r="G32">
        <v>722</v>
      </c>
      <c r="H32">
        <v>720</v>
      </c>
      <c r="I32">
        <v>717</v>
      </c>
      <c r="J32">
        <v>713</v>
      </c>
      <c r="K32">
        <v>709</v>
      </c>
      <c r="L32">
        <v>694</v>
      </c>
      <c r="M32">
        <v>614</v>
      </c>
      <c r="N32">
        <v>526</v>
      </c>
      <c r="O32">
        <v>361</v>
      </c>
      <c r="P32">
        <v>352</v>
      </c>
      <c r="Q32">
        <v>339</v>
      </c>
      <c r="R32">
        <v>323</v>
      </c>
      <c r="S32">
        <v>308</v>
      </c>
      <c r="T32">
        <v>274</v>
      </c>
      <c r="U32">
        <v>251</v>
      </c>
      <c r="V32">
        <v>232</v>
      </c>
      <c r="W32">
        <v>215</v>
      </c>
      <c r="X32">
        <v>187</v>
      </c>
      <c r="Y32">
        <v>165</v>
      </c>
      <c r="Z32">
        <v>154</v>
      </c>
      <c r="AA32">
        <v>146</v>
      </c>
      <c r="AB32">
        <v>139</v>
      </c>
      <c r="AC32">
        <v>132</v>
      </c>
      <c r="AD32">
        <v>112</v>
      </c>
      <c r="AE32">
        <v>89</v>
      </c>
      <c r="AF32">
        <v>46</v>
      </c>
      <c r="AG32">
        <v>13</v>
      </c>
      <c r="AH32">
        <v>9</v>
      </c>
    </row>
    <row r="33" spans="1:34" ht="12.75">
      <c r="A33" t="s">
        <v>17</v>
      </c>
      <c r="B33">
        <v>31</v>
      </c>
      <c r="C33" s="5">
        <f t="shared" si="0"/>
        <v>677</v>
      </c>
      <c r="E33">
        <v>677</v>
      </c>
      <c r="F33">
        <v>677</v>
      </c>
      <c r="G33">
        <v>677</v>
      </c>
      <c r="H33">
        <v>676</v>
      </c>
      <c r="I33">
        <v>673</v>
      </c>
      <c r="J33">
        <v>670</v>
      </c>
      <c r="K33">
        <v>666</v>
      </c>
      <c r="L33">
        <v>662</v>
      </c>
      <c r="M33">
        <v>595</v>
      </c>
      <c r="N33">
        <v>514</v>
      </c>
      <c r="O33">
        <v>335</v>
      </c>
      <c r="P33">
        <v>328</v>
      </c>
      <c r="Q33">
        <v>317</v>
      </c>
      <c r="R33">
        <v>304</v>
      </c>
      <c r="S33">
        <v>290</v>
      </c>
      <c r="T33">
        <v>257</v>
      </c>
      <c r="U33">
        <v>236</v>
      </c>
      <c r="V33">
        <v>218</v>
      </c>
      <c r="W33">
        <v>202</v>
      </c>
      <c r="X33">
        <v>176</v>
      </c>
      <c r="Y33">
        <v>156</v>
      </c>
      <c r="Z33">
        <v>145</v>
      </c>
      <c r="AA33">
        <v>137</v>
      </c>
      <c r="AB33">
        <v>130</v>
      </c>
      <c r="AC33">
        <v>124</v>
      </c>
      <c r="AD33">
        <v>106</v>
      </c>
      <c r="AE33">
        <v>84</v>
      </c>
      <c r="AF33">
        <v>46</v>
      </c>
      <c r="AG33">
        <v>14</v>
      </c>
      <c r="AH33">
        <v>8</v>
      </c>
    </row>
    <row r="34" spans="1:34" ht="12.75">
      <c r="A34" t="s">
        <v>17</v>
      </c>
      <c r="B34">
        <v>32</v>
      </c>
      <c r="C34" s="5">
        <f t="shared" si="0"/>
        <v>634</v>
      </c>
      <c r="E34">
        <v>634</v>
      </c>
      <c r="F34">
        <v>634</v>
      </c>
      <c r="G34">
        <v>634</v>
      </c>
      <c r="H34">
        <v>634</v>
      </c>
      <c r="I34">
        <v>632</v>
      </c>
      <c r="J34">
        <v>629</v>
      </c>
      <c r="K34">
        <v>626</v>
      </c>
      <c r="L34">
        <v>622</v>
      </c>
      <c r="M34">
        <v>606</v>
      </c>
      <c r="N34">
        <v>519</v>
      </c>
      <c r="O34">
        <v>320</v>
      </c>
      <c r="P34">
        <v>314</v>
      </c>
      <c r="Q34">
        <v>304</v>
      </c>
      <c r="R34">
        <v>292</v>
      </c>
      <c r="S34">
        <v>279</v>
      </c>
      <c r="T34">
        <v>248</v>
      </c>
      <c r="U34">
        <v>224</v>
      </c>
      <c r="V34">
        <v>208</v>
      </c>
      <c r="W34">
        <v>193</v>
      </c>
      <c r="X34">
        <v>169</v>
      </c>
      <c r="Y34">
        <v>150</v>
      </c>
      <c r="Z34">
        <v>137</v>
      </c>
      <c r="AA34">
        <v>130</v>
      </c>
      <c r="AB34">
        <v>124</v>
      </c>
      <c r="AC34">
        <v>118</v>
      </c>
      <c r="AD34">
        <v>99</v>
      </c>
      <c r="AE34">
        <v>79</v>
      </c>
      <c r="AF34">
        <v>45</v>
      </c>
      <c r="AG34">
        <v>16</v>
      </c>
      <c r="AH34">
        <v>8</v>
      </c>
    </row>
    <row r="35" spans="1:34" ht="12.75">
      <c r="A35" t="s">
        <v>17</v>
      </c>
      <c r="B35">
        <v>33</v>
      </c>
      <c r="C35" s="5">
        <f aca="true" t="shared" si="1" ref="C35:C66">MAX(E35:AH35)</f>
        <v>597</v>
      </c>
      <c r="E35">
        <v>597</v>
      </c>
      <c r="F35">
        <v>597</v>
      </c>
      <c r="G35">
        <v>597</v>
      </c>
      <c r="H35">
        <v>597</v>
      </c>
      <c r="I35">
        <v>595</v>
      </c>
      <c r="J35">
        <v>593</v>
      </c>
      <c r="K35">
        <v>590</v>
      </c>
      <c r="L35">
        <v>587</v>
      </c>
      <c r="M35">
        <v>569</v>
      </c>
      <c r="N35">
        <v>501</v>
      </c>
      <c r="O35">
        <v>348</v>
      </c>
      <c r="P35">
        <v>292</v>
      </c>
      <c r="Q35">
        <v>284</v>
      </c>
      <c r="R35">
        <v>274</v>
      </c>
      <c r="S35">
        <v>263</v>
      </c>
      <c r="T35">
        <v>234</v>
      </c>
      <c r="U35">
        <v>216</v>
      </c>
      <c r="V35">
        <v>200</v>
      </c>
      <c r="W35">
        <v>186</v>
      </c>
      <c r="X35">
        <v>163</v>
      </c>
      <c r="Y35">
        <v>145</v>
      </c>
      <c r="Z35">
        <v>132</v>
      </c>
      <c r="AA35">
        <v>125</v>
      </c>
      <c r="AB35">
        <v>119</v>
      </c>
      <c r="AC35">
        <v>113</v>
      </c>
      <c r="AD35">
        <v>95</v>
      </c>
      <c r="AE35">
        <v>76</v>
      </c>
      <c r="AF35">
        <v>45</v>
      </c>
      <c r="AG35">
        <v>17</v>
      </c>
      <c r="AH35">
        <v>8</v>
      </c>
    </row>
    <row r="36" spans="1:34" ht="12.75">
      <c r="A36" t="s">
        <v>17</v>
      </c>
      <c r="B36">
        <v>34</v>
      </c>
      <c r="C36" s="5">
        <f t="shared" si="1"/>
        <v>564</v>
      </c>
      <c r="E36">
        <v>564</v>
      </c>
      <c r="F36">
        <v>564</v>
      </c>
      <c r="G36">
        <v>564</v>
      </c>
      <c r="H36">
        <v>564</v>
      </c>
      <c r="I36">
        <v>562</v>
      </c>
      <c r="J36">
        <v>560</v>
      </c>
      <c r="K36">
        <v>558</v>
      </c>
      <c r="L36">
        <v>555</v>
      </c>
      <c r="M36">
        <v>534</v>
      </c>
      <c r="N36">
        <v>475</v>
      </c>
      <c r="O36">
        <v>381</v>
      </c>
      <c r="P36">
        <v>274</v>
      </c>
      <c r="Q36">
        <v>268</v>
      </c>
      <c r="R36">
        <v>259</v>
      </c>
      <c r="S36">
        <v>249</v>
      </c>
      <c r="T36">
        <v>224</v>
      </c>
      <c r="U36">
        <v>207</v>
      </c>
      <c r="V36">
        <v>192</v>
      </c>
      <c r="W36">
        <v>179</v>
      </c>
      <c r="X36">
        <v>157</v>
      </c>
      <c r="Y36">
        <v>140</v>
      </c>
      <c r="Z36">
        <v>126</v>
      </c>
      <c r="AA36">
        <v>120</v>
      </c>
      <c r="AB36">
        <v>114</v>
      </c>
      <c r="AC36">
        <v>109</v>
      </c>
      <c r="AD36">
        <v>92</v>
      </c>
      <c r="AE36">
        <v>74</v>
      </c>
      <c r="AF36">
        <v>45</v>
      </c>
      <c r="AG36">
        <v>18</v>
      </c>
      <c r="AH36">
        <v>7</v>
      </c>
    </row>
    <row r="37" spans="1:34" ht="12.75">
      <c r="A37" t="s">
        <v>17</v>
      </c>
      <c r="B37">
        <v>35</v>
      </c>
      <c r="C37" s="5">
        <f t="shared" si="1"/>
        <v>534</v>
      </c>
      <c r="E37">
        <v>534</v>
      </c>
      <c r="F37">
        <v>534</v>
      </c>
      <c r="G37">
        <v>534</v>
      </c>
      <c r="H37">
        <v>534</v>
      </c>
      <c r="I37">
        <v>532</v>
      </c>
      <c r="J37">
        <v>530</v>
      </c>
      <c r="K37">
        <v>528</v>
      </c>
      <c r="L37">
        <v>525</v>
      </c>
      <c r="M37">
        <v>522</v>
      </c>
      <c r="N37">
        <v>498</v>
      </c>
      <c r="O37">
        <v>375</v>
      </c>
      <c r="P37">
        <v>263</v>
      </c>
      <c r="Q37">
        <v>257</v>
      </c>
      <c r="R37">
        <v>249</v>
      </c>
      <c r="S37">
        <v>240</v>
      </c>
      <c r="T37">
        <v>216</v>
      </c>
      <c r="U37">
        <v>196</v>
      </c>
      <c r="V37">
        <v>182</v>
      </c>
      <c r="W37">
        <v>170</v>
      </c>
      <c r="X37">
        <v>150</v>
      </c>
      <c r="Y37">
        <v>133</v>
      </c>
      <c r="Z37">
        <v>120</v>
      </c>
      <c r="AA37">
        <v>113</v>
      </c>
      <c r="AB37">
        <v>108</v>
      </c>
      <c r="AC37">
        <v>103</v>
      </c>
      <c r="AD37">
        <v>87</v>
      </c>
      <c r="AE37">
        <v>70</v>
      </c>
      <c r="AF37">
        <v>44</v>
      </c>
      <c r="AG37">
        <v>19</v>
      </c>
      <c r="AH37">
        <v>7</v>
      </c>
    </row>
    <row r="38" spans="1:34" ht="12.75">
      <c r="A38" t="s">
        <v>17</v>
      </c>
      <c r="B38">
        <v>36</v>
      </c>
      <c r="C38" s="5">
        <f t="shared" si="1"/>
        <v>506</v>
      </c>
      <c r="E38">
        <v>506</v>
      </c>
      <c r="F38">
        <v>506</v>
      </c>
      <c r="G38">
        <v>506</v>
      </c>
      <c r="H38">
        <v>506</v>
      </c>
      <c r="I38">
        <v>504</v>
      </c>
      <c r="J38">
        <v>502</v>
      </c>
      <c r="K38">
        <v>500</v>
      </c>
      <c r="L38">
        <v>498</v>
      </c>
      <c r="M38">
        <v>495</v>
      </c>
      <c r="N38">
        <v>475</v>
      </c>
      <c r="O38">
        <v>359</v>
      </c>
      <c r="P38">
        <v>245</v>
      </c>
      <c r="Q38">
        <v>241</v>
      </c>
      <c r="R38">
        <v>235</v>
      </c>
      <c r="S38">
        <v>227</v>
      </c>
      <c r="T38">
        <v>205</v>
      </c>
      <c r="U38">
        <v>188</v>
      </c>
      <c r="V38">
        <v>175</v>
      </c>
      <c r="W38">
        <v>164</v>
      </c>
      <c r="X38">
        <v>144</v>
      </c>
      <c r="Y38">
        <v>129</v>
      </c>
      <c r="Z38">
        <v>116</v>
      </c>
      <c r="AA38">
        <v>109</v>
      </c>
      <c r="AB38">
        <v>104</v>
      </c>
      <c r="AC38">
        <v>99</v>
      </c>
      <c r="AD38">
        <v>83</v>
      </c>
      <c r="AE38">
        <v>67</v>
      </c>
      <c r="AF38">
        <v>44</v>
      </c>
      <c r="AG38">
        <v>20</v>
      </c>
      <c r="AH38">
        <v>7</v>
      </c>
    </row>
    <row r="39" spans="1:34" ht="12.75">
      <c r="A39" t="s">
        <v>17</v>
      </c>
      <c r="B39">
        <v>37</v>
      </c>
      <c r="C39" s="5">
        <f t="shared" si="1"/>
        <v>478</v>
      </c>
      <c r="E39">
        <v>478</v>
      </c>
      <c r="F39">
        <v>478</v>
      </c>
      <c r="G39">
        <v>478</v>
      </c>
      <c r="H39">
        <v>478</v>
      </c>
      <c r="I39">
        <v>477</v>
      </c>
      <c r="J39">
        <v>476</v>
      </c>
      <c r="K39">
        <v>474</v>
      </c>
      <c r="L39">
        <v>472</v>
      </c>
      <c r="M39">
        <v>469</v>
      </c>
      <c r="N39">
        <v>448</v>
      </c>
      <c r="O39">
        <v>361</v>
      </c>
      <c r="P39">
        <v>235</v>
      </c>
      <c r="Q39">
        <v>232</v>
      </c>
      <c r="R39">
        <v>226</v>
      </c>
      <c r="S39">
        <v>219</v>
      </c>
      <c r="T39">
        <v>199</v>
      </c>
      <c r="U39">
        <v>179</v>
      </c>
      <c r="V39">
        <v>167</v>
      </c>
      <c r="W39">
        <v>156</v>
      </c>
      <c r="X39">
        <v>138</v>
      </c>
      <c r="Y39">
        <v>123</v>
      </c>
      <c r="Z39">
        <v>111</v>
      </c>
      <c r="AA39">
        <v>103</v>
      </c>
      <c r="AB39">
        <v>99</v>
      </c>
      <c r="AC39">
        <v>94</v>
      </c>
      <c r="AD39">
        <v>80</v>
      </c>
      <c r="AE39">
        <v>65</v>
      </c>
      <c r="AF39">
        <v>43</v>
      </c>
      <c r="AG39">
        <v>21</v>
      </c>
      <c r="AH39">
        <v>7</v>
      </c>
    </row>
    <row r="40" spans="1:34" ht="12.75">
      <c r="A40" t="s">
        <v>17</v>
      </c>
      <c r="B40">
        <v>38</v>
      </c>
      <c r="C40" s="5">
        <f t="shared" si="1"/>
        <v>455</v>
      </c>
      <c r="E40">
        <v>455</v>
      </c>
      <c r="F40">
        <v>455</v>
      </c>
      <c r="G40">
        <v>455</v>
      </c>
      <c r="H40">
        <v>455</v>
      </c>
      <c r="I40">
        <v>454</v>
      </c>
      <c r="J40">
        <v>452</v>
      </c>
      <c r="K40">
        <v>451</v>
      </c>
      <c r="L40">
        <v>449</v>
      </c>
      <c r="M40">
        <v>447</v>
      </c>
      <c r="N40">
        <v>435</v>
      </c>
      <c r="O40">
        <v>359</v>
      </c>
      <c r="P40">
        <v>252</v>
      </c>
      <c r="Q40">
        <v>219</v>
      </c>
      <c r="R40">
        <v>214</v>
      </c>
      <c r="S40">
        <v>208</v>
      </c>
      <c r="T40">
        <v>189</v>
      </c>
      <c r="U40">
        <v>172</v>
      </c>
      <c r="V40">
        <v>161</v>
      </c>
      <c r="W40">
        <v>151</v>
      </c>
      <c r="X40">
        <v>133</v>
      </c>
      <c r="Y40">
        <v>119</v>
      </c>
      <c r="Z40">
        <v>108</v>
      </c>
      <c r="AA40">
        <v>99</v>
      </c>
      <c r="AB40">
        <v>95</v>
      </c>
      <c r="AC40">
        <v>91</v>
      </c>
      <c r="AD40">
        <v>76</v>
      </c>
      <c r="AE40">
        <v>62</v>
      </c>
      <c r="AF40">
        <v>42</v>
      </c>
      <c r="AG40">
        <v>21</v>
      </c>
      <c r="AH40">
        <v>7</v>
      </c>
    </row>
    <row r="41" spans="1:34" ht="12.75">
      <c r="A41" t="s">
        <v>17</v>
      </c>
      <c r="B41">
        <v>39</v>
      </c>
      <c r="C41" s="5">
        <f t="shared" si="1"/>
        <v>429</v>
      </c>
      <c r="E41">
        <v>429</v>
      </c>
      <c r="F41">
        <v>429</v>
      </c>
      <c r="G41">
        <v>429</v>
      </c>
      <c r="H41">
        <v>429</v>
      </c>
      <c r="I41">
        <v>428</v>
      </c>
      <c r="J41">
        <v>427</v>
      </c>
      <c r="K41">
        <v>426</v>
      </c>
      <c r="L41">
        <v>424</v>
      </c>
      <c r="M41">
        <v>422</v>
      </c>
      <c r="N41">
        <v>420</v>
      </c>
      <c r="O41">
        <v>343</v>
      </c>
      <c r="P41">
        <v>272</v>
      </c>
      <c r="Q41">
        <v>208</v>
      </c>
      <c r="R41">
        <v>204</v>
      </c>
      <c r="S41">
        <v>199</v>
      </c>
      <c r="T41">
        <v>182</v>
      </c>
      <c r="U41">
        <v>165</v>
      </c>
      <c r="V41">
        <v>154</v>
      </c>
      <c r="W41">
        <v>144</v>
      </c>
      <c r="X41">
        <v>128</v>
      </c>
      <c r="Y41">
        <v>114</v>
      </c>
      <c r="Z41">
        <v>104</v>
      </c>
      <c r="AA41">
        <v>95</v>
      </c>
      <c r="AB41">
        <v>90</v>
      </c>
      <c r="AC41">
        <v>87</v>
      </c>
      <c r="AD41">
        <v>74</v>
      </c>
      <c r="AE41">
        <v>60</v>
      </c>
      <c r="AF41">
        <v>41</v>
      </c>
      <c r="AG41">
        <v>22</v>
      </c>
      <c r="AH41">
        <v>8</v>
      </c>
    </row>
    <row r="42" spans="1:34" ht="12.75">
      <c r="A42" t="s">
        <v>17</v>
      </c>
      <c r="B42">
        <v>40</v>
      </c>
      <c r="C42" s="5">
        <f t="shared" si="1"/>
        <v>409</v>
      </c>
      <c r="E42">
        <v>409</v>
      </c>
      <c r="F42">
        <v>409</v>
      </c>
      <c r="G42">
        <v>409</v>
      </c>
      <c r="H42">
        <v>409</v>
      </c>
      <c r="I42">
        <v>408</v>
      </c>
      <c r="J42">
        <v>407</v>
      </c>
      <c r="K42">
        <v>406</v>
      </c>
      <c r="L42">
        <v>404</v>
      </c>
      <c r="M42">
        <v>403</v>
      </c>
      <c r="N42">
        <v>401</v>
      </c>
      <c r="O42">
        <v>343</v>
      </c>
      <c r="P42">
        <v>281</v>
      </c>
      <c r="Q42">
        <v>201</v>
      </c>
      <c r="R42">
        <v>197</v>
      </c>
      <c r="S42">
        <v>192</v>
      </c>
      <c r="T42">
        <v>177</v>
      </c>
      <c r="U42">
        <v>161</v>
      </c>
      <c r="V42">
        <v>149</v>
      </c>
      <c r="W42">
        <v>140</v>
      </c>
      <c r="X42">
        <v>124</v>
      </c>
      <c r="Y42">
        <v>111</v>
      </c>
      <c r="Z42">
        <v>101</v>
      </c>
      <c r="AA42">
        <v>92</v>
      </c>
      <c r="AB42">
        <v>87</v>
      </c>
      <c r="AC42">
        <v>84</v>
      </c>
      <c r="AD42">
        <v>70</v>
      </c>
      <c r="AE42">
        <v>57</v>
      </c>
      <c r="AF42">
        <v>40</v>
      </c>
      <c r="AG42">
        <v>22</v>
      </c>
      <c r="AH42">
        <v>9</v>
      </c>
    </row>
    <row r="43" spans="1:34" ht="12.75">
      <c r="A43" t="s">
        <v>17</v>
      </c>
      <c r="B43">
        <v>41</v>
      </c>
      <c r="C43" s="5">
        <f t="shared" si="1"/>
        <v>390</v>
      </c>
      <c r="E43">
        <v>390</v>
      </c>
      <c r="F43">
        <v>390</v>
      </c>
      <c r="G43">
        <v>390</v>
      </c>
      <c r="H43">
        <v>390</v>
      </c>
      <c r="I43">
        <v>390</v>
      </c>
      <c r="J43">
        <v>389</v>
      </c>
      <c r="K43">
        <v>387</v>
      </c>
      <c r="L43">
        <v>386</v>
      </c>
      <c r="M43">
        <v>384</v>
      </c>
      <c r="N43">
        <v>383</v>
      </c>
      <c r="O43">
        <v>332</v>
      </c>
      <c r="P43">
        <v>283</v>
      </c>
      <c r="Q43">
        <v>189</v>
      </c>
      <c r="R43">
        <v>186</v>
      </c>
      <c r="S43">
        <v>182</v>
      </c>
      <c r="T43">
        <v>168</v>
      </c>
      <c r="U43">
        <v>154</v>
      </c>
      <c r="V43">
        <v>144</v>
      </c>
      <c r="W43">
        <v>135</v>
      </c>
      <c r="X43">
        <v>120</v>
      </c>
      <c r="Y43">
        <v>108</v>
      </c>
      <c r="Z43">
        <v>98</v>
      </c>
      <c r="AA43">
        <v>90</v>
      </c>
      <c r="AB43">
        <v>84</v>
      </c>
      <c r="AC43">
        <v>81</v>
      </c>
      <c r="AD43">
        <v>68</v>
      </c>
      <c r="AE43">
        <v>55</v>
      </c>
      <c r="AF43">
        <v>39</v>
      </c>
      <c r="AG43">
        <v>22</v>
      </c>
      <c r="AH43">
        <v>9</v>
      </c>
    </row>
    <row r="44" spans="1:34" ht="12.75">
      <c r="A44" t="s">
        <v>17</v>
      </c>
      <c r="B44">
        <v>42</v>
      </c>
      <c r="C44" s="5">
        <f t="shared" si="1"/>
        <v>373</v>
      </c>
      <c r="E44">
        <v>373</v>
      </c>
      <c r="F44">
        <v>373</v>
      </c>
      <c r="G44">
        <v>373</v>
      </c>
      <c r="H44">
        <v>373</v>
      </c>
      <c r="I44">
        <v>373</v>
      </c>
      <c r="J44">
        <v>372</v>
      </c>
      <c r="K44">
        <v>371</v>
      </c>
      <c r="L44">
        <v>370</v>
      </c>
      <c r="M44">
        <v>368</v>
      </c>
      <c r="N44">
        <v>367</v>
      </c>
      <c r="O44">
        <v>345</v>
      </c>
      <c r="P44">
        <v>268</v>
      </c>
      <c r="Q44">
        <v>182</v>
      </c>
      <c r="R44">
        <v>180</v>
      </c>
      <c r="S44">
        <v>176</v>
      </c>
      <c r="T44">
        <v>163</v>
      </c>
      <c r="U44">
        <v>150</v>
      </c>
      <c r="V44">
        <v>137</v>
      </c>
      <c r="W44">
        <v>129</v>
      </c>
      <c r="X44">
        <v>115</v>
      </c>
      <c r="Y44">
        <v>104</v>
      </c>
      <c r="Z44">
        <v>94</v>
      </c>
      <c r="AA44">
        <v>86</v>
      </c>
      <c r="AB44">
        <v>81</v>
      </c>
      <c r="AC44">
        <v>77</v>
      </c>
      <c r="AD44">
        <v>65</v>
      </c>
      <c r="AE44">
        <v>53</v>
      </c>
      <c r="AF44">
        <v>38</v>
      </c>
      <c r="AG44">
        <v>23</v>
      </c>
      <c r="AH44">
        <v>10</v>
      </c>
    </row>
    <row r="45" spans="1:34" ht="12.75">
      <c r="A45" t="s">
        <v>17</v>
      </c>
      <c r="B45">
        <v>43</v>
      </c>
      <c r="C45" s="5">
        <f t="shared" si="1"/>
        <v>357</v>
      </c>
      <c r="E45">
        <v>357</v>
      </c>
      <c r="F45">
        <v>357</v>
      </c>
      <c r="G45">
        <v>357</v>
      </c>
      <c r="H45">
        <v>357</v>
      </c>
      <c r="I45">
        <v>357</v>
      </c>
      <c r="J45">
        <v>356</v>
      </c>
      <c r="K45">
        <v>355</v>
      </c>
      <c r="L45">
        <v>354</v>
      </c>
      <c r="M45">
        <v>352</v>
      </c>
      <c r="N45">
        <v>351</v>
      </c>
      <c r="O45">
        <v>328</v>
      </c>
      <c r="P45">
        <v>268</v>
      </c>
      <c r="Q45">
        <v>188</v>
      </c>
      <c r="R45">
        <v>171</v>
      </c>
      <c r="S45">
        <v>168</v>
      </c>
      <c r="T45">
        <v>156</v>
      </c>
      <c r="U45">
        <v>144</v>
      </c>
      <c r="V45">
        <v>132</v>
      </c>
      <c r="W45">
        <v>124</v>
      </c>
      <c r="X45">
        <v>111</v>
      </c>
      <c r="Y45">
        <v>100</v>
      </c>
      <c r="Z45">
        <v>91</v>
      </c>
      <c r="AA45">
        <v>83</v>
      </c>
      <c r="AB45">
        <v>77</v>
      </c>
      <c r="AC45">
        <v>74</v>
      </c>
      <c r="AD45">
        <v>63</v>
      </c>
      <c r="AE45">
        <v>52</v>
      </c>
      <c r="AF45">
        <v>37</v>
      </c>
      <c r="AG45">
        <v>23</v>
      </c>
      <c r="AH45">
        <v>10</v>
      </c>
    </row>
    <row r="46" spans="1:34" ht="12.75">
      <c r="A46" t="s">
        <v>17</v>
      </c>
      <c r="B46">
        <v>44</v>
      </c>
      <c r="C46" s="5">
        <f t="shared" si="1"/>
        <v>341</v>
      </c>
      <c r="E46">
        <v>341</v>
      </c>
      <c r="F46">
        <v>341</v>
      </c>
      <c r="G46">
        <v>341</v>
      </c>
      <c r="H46">
        <v>341</v>
      </c>
      <c r="I46">
        <v>341</v>
      </c>
      <c r="J46">
        <v>341</v>
      </c>
      <c r="K46">
        <v>340</v>
      </c>
      <c r="L46">
        <v>339</v>
      </c>
      <c r="M46">
        <v>337</v>
      </c>
      <c r="N46">
        <v>336</v>
      </c>
      <c r="O46">
        <v>313</v>
      </c>
      <c r="P46">
        <v>266</v>
      </c>
      <c r="Q46">
        <v>205</v>
      </c>
      <c r="R46">
        <v>165</v>
      </c>
      <c r="S46">
        <v>162</v>
      </c>
      <c r="T46">
        <v>152</v>
      </c>
      <c r="U46">
        <v>140</v>
      </c>
      <c r="V46">
        <v>128</v>
      </c>
      <c r="W46">
        <v>121</v>
      </c>
      <c r="X46">
        <v>108</v>
      </c>
      <c r="Y46">
        <v>97</v>
      </c>
      <c r="Z46">
        <v>89</v>
      </c>
      <c r="AA46">
        <v>81</v>
      </c>
      <c r="AB46">
        <v>75</v>
      </c>
      <c r="AC46">
        <v>72</v>
      </c>
      <c r="AD46">
        <v>61</v>
      </c>
      <c r="AE46">
        <v>49</v>
      </c>
      <c r="AF46">
        <v>36</v>
      </c>
      <c r="AG46">
        <v>23</v>
      </c>
      <c r="AH46">
        <v>11</v>
      </c>
    </row>
    <row r="47" spans="1:34" ht="12.75">
      <c r="A47" t="s">
        <v>17</v>
      </c>
      <c r="B47">
        <v>45</v>
      </c>
      <c r="C47" s="5">
        <f t="shared" si="1"/>
        <v>327</v>
      </c>
      <c r="E47">
        <v>327</v>
      </c>
      <c r="F47">
        <v>327</v>
      </c>
      <c r="G47">
        <v>327</v>
      </c>
      <c r="H47">
        <v>327</v>
      </c>
      <c r="I47">
        <v>327</v>
      </c>
      <c r="J47">
        <v>326</v>
      </c>
      <c r="K47">
        <v>325</v>
      </c>
      <c r="L47">
        <v>324</v>
      </c>
      <c r="M47">
        <v>323</v>
      </c>
      <c r="N47">
        <v>322</v>
      </c>
      <c r="O47">
        <v>304</v>
      </c>
      <c r="P47">
        <v>260</v>
      </c>
      <c r="Q47">
        <v>217</v>
      </c>
      <c r="R47">
        <v>157</v>
      </c>
      <c r="S47">
        <v>155</v>
      </c>
      <c r="T47">
        <v>145</v>
      </c>
      <c r="U47">
        <v>134</v>
      </c>
      <c r="V47">
        <v>123</v>
      </c>
      <c r="W47">
        <v>116</v>
      </c>
      <c r="X47">
        <v>104</v>
      </c>
      <c r="Y47">
        <v>94</v>
      </c>
      <c r="Z47">
        <v>85</v>
      </c>
      <c r="AA47">
        <v>78</v>
      </c>
      <c r="AB47">
        <v>72</v>
      </c>
      <c r="AC47">
        <v>69</v>
      </c>
      <c r="AD47">
        <v>58</v>
      </c>
      <c r="AE47">
        <v>48</v>
      </c>
      <c r="AF47">
        <v>35</v>
      </c>
      <c r="AG47">
        <v>23</v>
      </c>
      <c r="AH47">
        <v>11</v>
      </c>
    </row>
    <row r="48" spans="1:34" ht="12.75">
      <c r="A48" t="s">
        <v>17</v>
      </c>
      <c r="B48">
        <v>46</v>
      </c>
      <c r="C48" s="5">
        <f t="shared" si="1"/>
        <v>314</v>
      </c>
      <c r="E48">
        <v>314</v>
      </c>
      <c r="F48">
        <v>314</v>
      </c>
      <c r="G48">
        <v>314</v>
      </c>
      <c r="H48">
        <v>314</v>
      </c>
      <c r="I48">
        <v>314</v>
      </c>
      <c r="J48">
        <v>313</v>
      </c>
      <c r="K48">
        <v>312</v>
      </c>
      <c r="L48">
        <v>311</v>
      </c>
      <c r="M48">
        <v>310</v>
      </c>
      <c r="N48">
        <v>309</v>
      </c>
      <c r="O48">
        <v>307</v>
      </c>
      <c r="P48">
        <v>262</v>
      </c>
      <c r="Q48">
        <v>220</v>
      </c>
      <c r="R48">
        <v>152</v>
      </c>
      <c r="S48">
        <v>150</v>
      </c>
      <c r="T48">
        <v>141</v>
      </c>
      <c r="U48">
        <v>131</v>
      </c>
      <c r="V48">
        <v>120</v>
      </c>
      <c r="W48">
        <v>112</v>
      </c>
      <c r="X48">
        <v>101</v>
      </c>
      <c r="Y48">
        <v>91</v>
      </c>
      <c r="Z48">
        <v>83</v>
      </c>
      <c r="AA48">
        <v>76</v>
      </c>
      <c r="AB48">
        <v>71</v>
      </c>
      <c r="AC48">
        <v>67</v>
      </c>
      <c r="AD48">
        <v>57</v>
      </c>
      <c r="AE48">
        <v>47</v>
      </c>
      <c r="AF48">
        <v>34</v>
      </c>
      <c r="AG48">
        <v>23</v>
      </c>
      <c r="AH48">
        <v>12</v>
      </c>
    </row>
    <row r="49" spans="1:34" ht="12.75">
      <c r="A49" t="s">
        <v>17</v>
      </c>
      <c r="B49">
        <v>47</v>
      </c>
      <c r="C49" s="5">
        <f t="shared" si="1"/>
        <v>301</v>
      </c>
      <c r="E49">
        <v>301</v>
      </c>
      <c r="F49">
        <v>301</v>
      </c>
      <c r="G49">
        <v>301</v>
      </c>
      <c r="H49">
        <v>301</v>
      </c>
      <c r="I49">
        <v>301</v>
      </c>
      <c r="J49">
        <v>300</v>
      </c>
      <c r="K49">
        <v>300</v>
      </c>
      <c r="L49">
        <v>299</v>
      </c>
      <c r="M49">
        <v>298</v>
      </c>
      <c r="N49">
        <v>297</v>
      </c>
      <c r="O49">
        <v>295</v>
      </c>
      <c r="P49">
        <v>251</v>
      </c>
      <c r="Q49">
        <v>213</v>
      </c>
      <c r="R49">
        <v>144</v>
      </c>
      <c r="S49">
        <v>143</v>
      </c>
      <c r="T49">
        <v>135</v>
      </c>
      <c r="U49">
        <v>125</v>
      </c>
      <c r="V49">
        <v>116</v>
      </c>
      <c r="W49">
        <v>109</v>
      </c>
      <c r="X49">
        <v>98</v>
      </c>
      <c r="Y49">
        <v>89</v>
      </c>
      <c r="Z49">
        <v>81</v>
      </c>
      <c r="AA49">
        <v>75</v>
      </c>
      <c r="AB49">
        <v>69</v>
      </c>
      <c r="AC49">
        <v>65</v>
      </c>
      <c r="AD49">
        <v>55</v>
      </c>
      <c r="AE49">
        <v>45</v>
      </c>
      <c r="AF49">
        <v>33</v>
      </c>
      <c r="AG49">
        <v>22</v>
      </c>
      <c r="AH49">
        <v>12</v>
      </c>
    </row>
    <row r="50" spans="1:34" ht="12.75">
      <c r="A50" t="s">
        <v>17</v>
      </c>
      <c r="B50">
        <v>48</v>
      </c>
      <c r="C50" s="5">
        <f t="shared" si="1"/>
        <v>290</v>
      </c>
      <c r="E50">
        <v>290</v>
      </c>
      <c r="F50">
        <v>290</v>
      </c>
      <c r="G50">
        <v>290</v>
      </c>
      <c r="H50">
        <v>290</v>
      </c>
      <c r="I50">
        <v>290</v>
      </c>
      <c r="J50">
        <v>289</v>
      </c>
      <c r="K50">
        <v>289</v>
      </c>
      <c r="L50">
        <v>288</v>
      </c>
      <c r="M50">
        <v>287</v>
      </c>
      <c r="N50">
        <v>286</v>
      </c>
      <c r="O50">
        <v>284</v>
      </c>
      <c r="P50">
        <v>245</v>
      </c>
      <c r="Q50">
        <v>208</v>
      </c>
      <c r="R50">
        <v>147</v>
      </c>
      <c r="S50">
        <v>139</v>
      </c>
      <c r="T50">
        <v>132</v>
      </c>
      <c r="U50">
        <v>122</v>
      </c>
      <c r="V50">
        <v>113</v>
      </c>
      <c r="W50">
        <v>105</v>
      </c>
      <c r="X50">
        <v>94</v>
      </c>
      <c r="Y50">
        <v>86</v>
      </c>
      <c r="Z50">
        <v>78</v>
      </c>
      <c r="AA50">
        <v>72</v>
      </c>
      <c r="AB50">
        <v>67</v>
      </c>
      <c r="AC50">
        <v>62</v>
      </c>
      <c r="AD50">
        <v>53</v>
      </c>
      <c r="AE50">
        <v>43</v>
      </c>
      <c r="AF50">
        <v>32</v>
      </c>
      <c r="AG50">
        <v>22</v>
      </c>
      <c r="AH50">
        <v>12</v>
      </c>
    </row>
    <row r="51" spans="1:34" ht="12.75">
      <c r="A51" t="s">
        <v>17</v>
      </c>
      <c r="B51">
        <v>49</v>
      </c>
      <c r="C51" s="5">
        <f t="shared" si="1"/>
        <v>279</v>
      </c>
      <c r="E51">
        <v>279</v>
      </c>
      <c r="F51">
        <v>279</v>
      </c>
      <c r="G51">
        <v>279</v>
      </c>
      <c r="H51">
        <v>279</v>
      </c>
      <c r="I51">
        <v>279</v>
      </c>
      <c r="J51">
        <v>278</v>
      </c>
      <c r="K51">
        <v>278</v>
      </c>
      <c r="L51">
        <v>277</v>
      </c>
      <c r="M51">
        <v>276</v>
      </c>
      <c r="N51">
        <v>275</v>
      </c>
      <c r="O51">
        <v>273</v>
      </c>
      <c r="P51">
        <v>250</v>
      </c>
      <c r="Q51">
        <v>208</v>
      </c>
      <c r="R51">
        <v>158</v>
      </c>
      <c r="S51">
        <v>133</v>
      </c>
      <c r="T51">
        <v>126</v>
      </c>
      <c r="U51">
        <v>118</v>
      </c>
      <c r="V51">
        <v>109</v>
      </c>
      <c r="W51">
        <v>102</v>
      </c>
      <c r="X51">
        <v>92</v>
      </c>
      <c r="Y51">
        <v>84</v>
      </c>
      <c r="Z51">
        <v>76</v>
      </c>
      <c r="AA51">
        <v>70</v>
      </c>
      <c r="AB51">
        <v>65</v>
      </c>
      <c r="AC51">
        <v>61</v>
      </c>
      <c r="AD51">
        <v>52</v>
      </c>
      <c r="AE51">
        <v>42</v>
      </c>
      <c r="AF51">
        <v>31</v>
      </c>
      <c r="AG51">
        <v>22</v>
      </c>
      <c r="AH51">
        <v>13</v>
      </c>
    </row>
    <row r="52" spans="1:34" ht="12.75">
      <c r="A52" t="s">
        <v>17</v>
      </c>
      <c r="B52">
        <v>50</v>
      </c>
      <c r="C52" s="5">
        <f t="shared" si="1"/>
        <v>268</v>
      </c>
      <c r="E52">
        <v>268</v>
      </c>
      <c r="F52">
        <v>268</v>
      </c>
      <c r="G52">
        <v>268</v>
      </c>
      <c r="H52">
        <v>268</v>
      </c>
      <c r="I52">
        <v>268</v>
      </c>
      <c r="J52">
        <v>268</v>
      </c>
      <c r="K52">
        <v>267</v>
      </c>
      <c r="L52">
        <v>267</v>
      </c>
      <c r="M52">
        <v>266</v>
      </c>
      <c r="N52">
        <v>265</v>
      </c>
      <c r="O52">
        <v>263</v>
      </c>
      <c r="P52">
        <v>239</v>
      </c>
      <c r="Q52">
        <v>205</v>
      </c>
      <c r="R52">
        <v>169</v>
      </c>
      <c r="S52">
        <v>129</v>
      </c>
      <c r="T52">
        <v>123</v>
      </c>
      <c r="U52">
        <v>115</v>
      </c>
      <c r="V52">
        <v>107</v>
      </c>
      <c r="W52">
        <v>99</v>
      </c>
      <c r="X52">
        <v>89</v>
      </c>
      <c r="Y52">
        <v>81</v>
      </c>
      <c r="Z52">
        <v>74</v>
      </c>
      <c r="AA52">
        <v>68</v>
      </c>
      <c r="AB52">
        <v>63</v>
      </c>
      <c r="AC52">
        <v>59</v>
      </c>
      <c r="AD52">
        <v>50</v>
      </c>
      <c r="AE52">
        <v>41</v>
      </c>
      <c r="AF52">
        <v>30</v>
      </c>
      <c r="AG52">
        <v>22</v>
      </c>
      <c r="AH52">
        <v>13</v>
      </c>
    </row>
    <row r="53" spans="1:34" ht="12.75">
      <c r="A53" t="s">
        <v>17</v>
      </c>
      <c r="B53">
        <v>51</v>
      </c>
      <c r="C53" s="5">
        <f t="shared" si="1"/>
        <v>258</v>
      </c>
      <c r="E53">
        <v>258</v>
      </c>
      <c r="F53">
        <v>258</v>
      </c>
      <c r="G53">
        <v>258</v>
      </c>
      <c r="H53">
        <v>258</v>
      </c>
      <c r="I53">
        <v>258</v>
      </c>
      <c r="J53">
        <v>258</v>
      </c>
      <c r="K53">
        <v>257</v>
      </c>
      <c r="L53">
        <v>257</v>
      </c>
      <c r="M53">
        <v>256</v>
      </c>
      <c r="N53">
        <v>255</v>
      </c>
      <c r="O53">
        <v>254</v>
      </c>
      <c r="P53">
        <v>230</v>
      </c>
      <c r="Q53">
        <v>204</v>
      </c>
      <c r="R53">
        <v>172</v>
      </c>
      <c r="S53">
        <v>123</v>
      </c>
      <c r="T53">
        <v>118</v>
      </c>
      <c r="U53">
        <v>111</v>
      </c>
      <c r="V53">
        <v>103</v>
      </c>
      <c r="W53">
        <v>95</v>
      </c>
      <c r="X53">
        <v>86</v>
      </c>
      <c r="Y53">
        <v>78</v>
      </c>
      <c r="Z53">
        <v>72</v>
      </c>
      <c r="AA53">
        <v>66</v>
      </c>
      <c r="AB53">
        <v>61</v>
      </c>
      <c r="AC53">
        <v>57</v>
      </c>
      <c r="AD53">
        <v>48</v>
      </c>
      <c r="AE53">
        <v>40</v>
      </c>
      <c r="AF53">
        <v>30</v>
      </c>
      <c r="AG53">
        <v>22</v>
      </c>
      <c r="AH53">
        <v>13</v>
      </c>
    </row>
    <row r="54" spans="1:34" ht="12.75">
      <c r="A54" t="s">
        <v>17</v>
      </c>
      <c r="B54">
        <v>52</v>
      </c>
      <c r="C54" s="5">
        <f t="shared" si="1"/>
        <v>248</v>
      </c>
      <c r="E54">
        <v>248</v>
      </c>
      <c r="F54">
        <v>248</v>
      </c>
      <c r="G54">
        <v>248</v>
      </c>
      <c r="H54">
        <v>248</v>
      </c>
      <c r="I54">
        <v>248</v>
      </c>
      <c r="J54">
        <v>248</v>
      </c>
      <c r="K54">
        <v>248</v>
      </c>
      <c r="L54">
        <v>247</v>
      </c>
      <c r="M54">
        <v>247</v>
      </c>
      <c r="N54">
        <v>246</v>
      </c>
      <c r="O54">
        <v>245</v>
      </c>
      <c r="P54">
        <v>226</v>
      </c>
      <c r="Q54">
        <v>201</v>
      </c>
      <c r="R54">
        <v>171</v>
      </c>
      <c r="S54">
        <v>120</v>
      </c>
      <c r="T54">
        <v>115</v>
      </c>
      <c r="U54">
        <v>108</v>
      </c>
      <c r="V54">
        <v>101</v>
      </c>
      <c r="W54">
        <v>94</v>
      </c>
      <c r="X54">
        <v>84</v>
      </c>
      <c r="Y54">
        <v>76</v>
      </c>
      <c r="Z54">
        <v>70</v>
      </c>
      <c r="AA54">
        <v>65</v>
      </c>
      <c r="AB54">
        <v>60</v>
      </c>
      <c r="AC54">
        <v>56</v>
      </c>
      <c r="AD54">
        <v>47</v>
      </c>
      <c r="AE54">
        <v>38</v>
      </c>
      <c r="AF54">
        <v>29</v>
      </c>
      <c r="AG54">
        <v>21</v>
      </c>
      <c r="AH54">
        <v>13</v>
      </c>
    </row>
    <row r="55" spans="1:34" ht="12.75">
      <c r="A55" t="s">
        <v>17</v>
      </c>
      <c r="B55">
        <v>53</v>
      </c>
      <c r="C55" s="5">
        <f t="shared" si="1"/>
        <v>240</v>
      </c>
      <c r="E55">
        <v>240</v>
      </c>
      <c r="F55">
        <v>240</v>
      </c>
      <c r="G55">
        <v>240</v>
      </c>
      <c r="H55">
        <v>240</v>
      </c>
      <c r="I55">
        <v>240</v>
      </c>
      <c r="J55">
        <v>240</v>
      </c>
      <c r="K55">
        <v>240</v>
      </c>
      <c r="L55">
        <v>239</v>
      </c>
      <c r="M55">
        <v>238</v>
      </c>
      <c r="N55">
        <v>238</v>
      </c>
      <c r="O55">
        <v>236</v>
      </c>
      <c r="P55">
        <v>233</v>
      </c>
      <c r="Q55">
        <v>199</v>
      </c>
      <c r="R55">
        <v>167</v>
      </c>
      <c r="S55">
        <v>122</v>
      </c>
      <c r="T55">
        <v>111</v>
      </c>
      <c r="U55">
        <v>104</v>
      </c>
      <c r="V55">
        <v>97</v>
      </c>
      <c r="W55">
        <v>91</v>
      </c>
      <c r="X55">
        <v>82</v>
      </c>
      <c r="Y55">
        <v>75</v>
      </c>
      <c r="Z55">
        <v>69</v>
      </c>
      <c r="AA55">
        <v>63</v>
      </c>
      <c r="AB55">
        <v>59</v>
      </c>
      <c r="AC55">
        <v>56</v>
      </c>
      <c r="AD55">
        <v>46</v>
      </c>
      <c r="AE55">
        <v>37</v>
      </c>
      <c r="AF55">
        <v>28</v>
      </c>
      <c r="AG55">
        <v>21</v>
      </c>
      <c r="AH55">
        <v>13</v>
      </c>
    </row>
    <row r="56" spans="1:34" ht="12.75">
      <c r="A56" t="s">
        <v>17</v>
      </c>
      <c r="B56">
        <v>54</v>
      </c>
      <c r="C56" s="5">
        <f t="shared" si="1"/>
        <v>232</v>
      </c>
      <c r="E56">
        <v>232</v>
      </c>
      <c r="F56">
        <v>232</v>
      </c>
      <c r="G56">
        <v>232</v>
      </c>
      <c r="H56">
        <v>232</v>
      </c>
      <c r="I56">
        <v>232</v>
      </c>
      <c r="J56">
        <v>232</v>
      </c>
      <c r="K56">
        <v>231</v>
      </c>
      <c r="L56">
        <v>231</v>
      </c>
      <c r="M56">
        <v>230</v>
      </c>
      <c r="N56">
        <v>230</v>
      </c>
      <c r="O56">
        <v>228</v>
      </c>
      <c r="P56">
        <v>227</v>
      </c>
      <c r="Q56">
        <v>192</v>
      </c>
      <c r="R56">
        <v>162</v>
      </c>
      <c r="S56">
        <v>127</v>
      </c>
      <c r="T56">
        <v>108</v>
      </c>
      <c r="U56">
        <v>102</v>
      </c>
      <c r="V56">
        <v>95</v>
      </c>
      <c r="W56">
        <v>89</v>
      </c>
      <c r="X56">
        <v>79</v>
      </c>
      <c r="Y56">
        <v>72</v>
      </c>
      <c r="Z56">
        <v>66</v>
      </c>
      <c r="AA56">
        <v>61</v>
      </c>
      <c r="AB56">
        <v>57</v>
      </c>
      <c r="AC56">
        <v>53</v>
      </c>
      <c r="AD56">
        <v>44</v>
      </c>
      <c r="AE56">
        <v>36</v>
      </c>
      <c r="AF56">
        <v>27</v>
      </c>
      <c r="AG56">
        <v>21</v>
      </c>
      <c r="AH56">
        <v>13</v>
      </c>
    </row>
    <row r="57" spans="1:34" ht="12.75">
      <c r="A57" t="s">
        <v>17</v>
      </c>
      <c r="B57">
        <v>55</v>
      </c>
      <c r="C57" s="5">
        <f t="shared" si="1"/>
        <v>224</v>
      </c>
      <c r="E57">
        <v>224</v>
      </c>
      <c r="F57">
        <v>224</v>
      </c>
      <c r="G57">
        <v>224</v>
      </c>
      <c r="H57">
        <v>224</v>
      </c>
      <c r="I57">
        <v>224</v>
      </c>
      <c r="J57">
        <v>224</v>
      </c>
      <c r="K57">
        <v>223</v>
      </c>
      <c r="L57">
        <v>223</v>
      </c>
      <c r="M57">
        <v>222</v>
      </c>
      <c r="N57">
        <v>222</v>
      </c>
      <c r="O57">
        <v>221</v>
      </c>
      <c r="P57">
        <v>219</v>
      </c>
      <c r="Q57">
        <v>188</v>
      </c>
      <c r="R57">
        <v>166</v>
      </c>
      <c r="S57">
        <v>135</v>
      </c>
      <c r="T57">
        <v>104</v>
      </c>
      <c r="U57">
        <v>98</v>
      </c>
      <c r="V57">
        <v>92</v>
      </c>
      <c r="W57">
        <v>86</v>
      </c>
      <c r="X57">
        <v>77</v>
      </c>
      <c r="Y57">
        <v>70</v>
      </c>
      <c r="Z57">
        <v>65</v>
      </c>
      <c r="AA57">
        <v>60</v>
      </c>
      <c r="AB57">
        <v>56</v>
      </c>
      <c r="AC57">
        <v>52</v>
      </c>
      <c r="AD57">
        <v>43</v>
      </c>
      <c r="AE57">
        <v>35</v>
      </c>
      <c r="AF57">
        <v>26</v>
      </c>
      <c r="AG57">
        <v>21</v>
      </c>
      <c r="AH57">
        <v>14</v>
      </c>
    </row>
    <row r="58" spans="1:34" ht="12.75">
      <c r="A58" t="s">
        <v>17</v>
      </c>
      <c r="B58">
        <v>56</v>
      </c>
      <c r="C58" s="5">
        <f t="shared" si="1"/>
        <v>216</v>
      </c>
      <c r="E58">
        <v>216</v>
      </c>
      <c r="F58">
        <v>216</v>
      </c>
      <c r="G58">
        <v>216</v>
      </c>
      <c r="H58">
        <v>216</v>
      </c>
      <c r="I58">
        <v>216</v>
      </c>
      <c r="J58">
        <v>216</v>
      </c>
      <c r="K58">
        <v>216</v>
      </c>
      <c r="L58">
        <v>215</v>
      </c>
      <c r="M58">
        <v>215</v>
      </c>
      <c r="N58">
        <v>214</v>
      </c>
      <c r="O58">
        <v>213</v>
      </c>
      <c r="P58">
        <v>212</v>
      </c>
      <c r="Q58">
        <v>189</v>
      </c>
      <c r="R58">
        <v>164</v>
      </c>
      <c r="S58">
        <v>141</v>
      </c>
      <c r="T58">
        <v>101</v>
      </c>
      <c r="U58">
        <v>96</v>
      </c>
      <c r="V58">
        <v>90</v>
      </c>
      <c r="W58">
        <v>84</v>
      </c>
      <c r="X58">
        <v>74</v>
      </c>
      <c r="Y58">
        <v>68</v>
      </c>
      <c r="Z58">
        <v>63</v>
      </c>
      <c r="AA58">
        <v>58</v>
      </c>
      <c r="AB58">
        <v>54</v>
      </c>
      <c r="AC58">
        <v>51</v>
      </c>
      <c r="AD58">
        <v>42</v>
      </c>
      <c r="AE58">
        <v>34</v>
      </c>
      <c r="AF58">
        <v>26</v>
      </c>
      <c r="AG58">
        <v>20</v>
      </c>
      <c r="AH58">
        <v>14</v>
      </c>
    </row>
    <row r="59" spans="1:34" ht="12.75">
      <c r="A59" t="s">
        <v>17</v>
      </c>
      <c r="B59">
        <v>57</v>
      </c>
      <c r="C59" s="5">
        <f t="shared" si="1"/>
        <v>208</v>
      </c>
      <c r="E59">
        <v>208</v>
      </c>
      <c r="F59">
        <v>208</v>
      </c>
      <c r="G59">
        <v>208</v>
      </c>
      <c r="H59">
        <v>208</v>
      </c>
      <c r="I59">
        <v>208</v>
      </c>
      <c r="J59">
        <v>208</v>
      </c>
      <c r="K59">
        <v>208</v>
      </c>
      <c r="L59">
        <v>207</v>
      </c>
      <c r="M59">
        <v>207</v>
      </c>
      <c r="N59">
        <v>207</v>
      </c>
      <c r="O59">
        <v>205</v>
      </c>
      <c r="P59">
        <v>204</v>
      </c>
      <c r="Q59">
        <v>182</v>
      </c>
      <c r="R59">
        <v>164</v>
      </c>
      <c r="S59">
        <v>142</v>
      </c>
      <c r="T59">
        <v>98</v>
      </c>
      <c r="U59">
        <v>93</v>
      </c>
      <c r="V59">
        <v>88</v>
      </c>
      <c r="W59">
        <v>82</v>
      </c>
      <c r="X59">
        <v>73</v>
      </c>
      <c r="Y59">
        <v>67</v>
      </c>
      <c r="Z59">
        <v>61</v>
      </c>
      <c r="AA59">
        <v>57</v>
      </c>
      <c r="AB59">
        <v>53</v>
      </c>
      <c r="AC59">
        <v>50</v>
      </c>
      <c r="AD59">
        <v>41</v>
      </c>
      <c r="AE59">
        <v>33</v>
      </c>
      <c r="AF59">
        <v>25</v>
      </c>
      <c r="AG59">
        <v>20</v>
      </c>
      <c r="AH59">
        <v>14</v>
      </c>
    </row>
    <row r="60" spans="1:34" ht="12.75">
      <c r="A60" t="s">
        <v>17</v>
      </c>
      <c r="B60">
        <v>58</v>
      </c>
      <c r="C60" s="5">
        <f t="shared" si="1"/>
        <v>202</v>
      </c>
      <c r="E60">
        <v>202</v>
      </c>
      <c r="F60">
        <v>202</v>
      </c>
      <c r="G60">
        <v>202</v>
      </c>
      <c r="H60">
        <v>202</v>
      </c>
      <c r="I60">
        <v>202</v>
      </c>
      <c r="J60">
        <v>202</v>
      </c>
      <c r="K60">
        <v>201</v>
      </c>
      <c r="L60">
        <v>201</v>
      </c>
      <c r="M60">
        <v>201</v>
      </c>
      <c r="N60">
        <v>200</v>
      </c>
      <c r="O60">
        <v>199</v>
      </c>
      <c r="P60">
        <v>198</v>
      </c>
      <c r="Q60">
        <v>176</v>
      </c>
      <c r="R60">
        <v>159</v>
      </c>
      <c r="S60">
        <v>141</v>
      </c>
      <c r="T60">
        <v>94</v>
      </c>
      <c r="U60">
        <v>90</v>
      </c>
      <c r="V60">
        <v>85</v>
      </c>
      <c r="W60">
        <v>79</v>
      </c>
      <c r="X60">
        <v>71</v>
      </c>
      <c r="Y60">
        <v>65</v>
      </c>
      <c r="Z60">
        <v>60</v>
      </c>
      <c r="AA60">
        <v>55</v>
      </c>
      <c r="AB60">
        <v>52</v>
      </c>
      <c r="AC60">
        <v>48</v>
      </c>
      <c r="AD60">
        <v>39</v>
      </c>
      <c r="AE60">
        <v>32</v>
      </c>
      <c r="AF60">
        <v>25</v>
      </c>
      <c r="AG60">
        <v>20</v>
      </c>
      <c r="AH60">
        <v>14</v>
      </c>
    </row>
    <row r="61" spans="1:34" ht="12.75">
      <c r="A61" t="s">
        <v>17</v>
      </c>
      <c r="B61">
        <v>59</v>
      </c>
      <c r="C61" s="5">
        <f t="shared" si="1"/>
        <v>195</v>
      </c>
      <c r="E61">
        <v>195</v>
      </c>
      <c r="F61">
        <v>195</v>
      </c>
      <c r="G61">
        <v>195</v>
      </c>
      <c r="H61">
        <v>195</v>
      </c>
      <c r="I61">
        <v>195</v>
      </c>
      <c r="J61">
        <v>195</v>
      </c>
      <c r="K61">
        <v>195</v>
      </c>
      <c r="L61">
        <v>195</v>
      </c>
      <c r="M61">
        <v>194</v>
      </c>
      <c r="N61">
        <v>194</v>
      </c>
      <c r="O61">
        <v>193</v>
      </c>
      <c r="P61">
        <v>192</v>
      </c>
      <c r="Q61">
        <v>174</v>
      </c>
      <c r="R61">
        <v>162</v>
      </c>
      <c r="S61">
        <v>137</v>
      </c>
      <c r="T61">
        <v>92</v>
      </c>
      <c r="U61">
        <v>88</v>
      </c>
      <c r="V61">
        <v>83</v>
      </c>
      <c r="W61">
        <v>78</v>
      </c>
      <c r="X61">
        <v>69</v>
      </c>
      <c r="Y61">
        <v>63</v>
      </c>
      <c r="Z61">
        <v>59</v>
      </c>
      <c r="AA61">
        <v>54</v>
      </c>
      <c r="AB61">
        <v>51</v>
      </c>
      <c r="AC61">
        <v>47</v>
      </c>
      <c r="AD61">
        <v>38</v>
      </c>
      <c r="AE61">
        <v>31</v>
      </c>
      <c r="AF61">
        <v>24</v>
      </c>
      <c r="AG61">
        <v>19</v>
      </c>
      <c r="AH61">
        <v>14</v>
      </c>
    </row>
    <row r="62" spans="1:34" ht="12.75">
      <c r="A62" t="s">
        <v>17</v>
      </c>
      <c r="B62">
        <v>60</v>
      </c>
      <c r="C62" s="5">
        <f t="shared" si="1"/>
        <v>189</v>
      </c>
      <c r="E62">
        <v>189</v>
      </c>
      <c r="F62">
        <v>189</v>
      </c>
      <c r="G62">
        <v>189</v>
      </c>
      <c r="H62">
        <v>189</v>
      </c>
      <c r="I62">
        <v>189</v>
      </c>
      <c r="J62">
        <v>189</v>
      </c>
      <c r="K62">
        <v>189</v>
      </c>
      <c r="L62">
        <v>188</v>
      </c>
      <c r="M62">
        <v>188</v>
      </c>
      <c r="N62">
        <v>188</v>
      </c>
      <c r="O62">
        <v>187</v>
      </c>
      <c r="P62">
        <v>186</v>
      </c>
      <c r="Q62">
        <v>179</v>
      </c>
      <c r="R62">
        <v>157</v>
      </c>
      <c r="S62">
        <v>133</v>
      </c>
      <c r="T62">
        <v>89</v>
      </c>
      <c r="U62">
        <v>85</v>
      </c>
      <c r="V62">
        <v>80</v>
      </c>
      <c r="W62">
        <v>76</v>
      </c>
      <c r="X62">
        <v>67</v>
      </c>
      <c r="Y62">
        <v>62</v>
      </c>
      <c r="Z62">
        <v>57</v>
      </c>
      <c r="AA62">
        <v>53</v>
      </c>
      <c r="AB62">
        <v>49</v>
      </c>
      <c r="AC62">
        <v>46</v>
      </c>
      <c r="AD62">
        <v>37</v>
      </c>
      <c r="AE62">
        <v>30</v>
      </c>
      <c r="AF62">
        <v>23</v>
      </c>
      <c r="AG62">
        <v>19</v>
      </c>
      <c r="AH62">
        <v>14</v>
      </c>
    </row>
    <row r="63" spans="1:34" ht="12.75">
      <c r="A63" t="s">
        <v>17</v>
      </c>
      <c r="B63">
        <v>61</v>
      </c>
      <c r="C63" s="5">
        <f t="shared" si="1"/>
        <v>183</v>
      </c>
      <c r="E63">
        <v>183</v>
      </c>
      <c r="F63">
        <v>183</v>
      </c>
      <c r="G63">
        <v>183</v>
      </c>
      <c r="H63">
        <v>183</v>
      </c>
      <c r="I63">
        <v>183</v>
      </c>
      <c r="J63">
        <v>183</v>
      </c>
      <c r="K63">
        <v>183</v>
      </c>
      <c r="L63">
        <v>183</v>
      </c>
      <c r="M63">
        <v>182</v>
      </c>
      <c r="N63">
        <v>182</v>
      </c>
      <c r="O63">
        <v>181</v>
      </c>
      <c r="P63">
        <v>180</v>
      </c>
      <c r="Q63">
        <v>179</v>
      </c>
      <c r="R63">
        <v>152</v>
      </c>
      <c r="S63">
        <v>135</v>
      </c>
      <c r="T63">
        <v>87</v>
      </c>
      <c r="U63">
        <v>83</v>
      </c>
      <c r="V63">
        <v>79</v>
      </c>
      <c r="W63">
        <v>74</v>
      </c>
      <c r="X63">
        <v>65</v>
      </c>
      <c r="Y63">
        <v>60</v>
      </c>
      <c r="Z63">
        <v>56</v>
      </c>
      <c r="AA63">
        <v>52</v>
      </c>
      <c r="AB63">
        <v>48</v>
      </c>
      <c r="AC63">
        <v>45</v>
      </c>
      <c r="AD63">
        <v>36</v>
      </c>
      <c r="AE63">
        <v>30</v>
      </c>
      <c r="AF63">
        <v>23</v>
      </c>
      <c r="AG63">
        <v>19</v>
      </c>
      <c r="AH63">
        <v>14</v>
      </c>
    </row>
    <row r="64" spans="1:34" ht="12.75">
      <c r="A64" t="s">
        <v>17</v>
      </c>
      <c r="B64">
        <v>62</v>
      </c>
      <c r="C64" s="5">
        <f t="shared" si="1"/>
        <v>177</v>
      </c>
      <c r="E64">
        <v>177</v>
      </c>
      <c r="F64">
        <v>177</v>
      </c>
      <c r="G64">
        <v>177</v>
      </c>
      <c r="H64">
        <v>177</v>
      </c>
      <c r="I64">
        <v>177</v>
      </c>
      <c r="J64">
        <v>177</v>
      </c>
      <c r="K64">
        <v>177</v>
      </c>
      <c r="L64">
        <v>177</v>
      </c>
      <c r="M64">
        <v>177</v>
      </c>
      <c r="N64">
        <v>177</v>
      </c>
      <c r="O64">
        <v>176</v>
      </c>
      <c r="P64">
        <v>175</v>
      </c>
      <c r="Q64">
        <v>174</v>
      </c>
      <c r="R64">
        <v>150</v>
      </c>
      <c r="S64">
        <v>134</v>
      </c>
      <c r="T64">
        <v>83</v>
      </c>
      <c r="U64">
        <v>80</v>
      </c>
      <c r="V64">
        <v>76</v>
      </c>
      <c r="W64">
        <v>72</v>
      </c>
      <c r="X64">
        <v>64</v>
      </c>
      <c r="Y64">
        <v>58</v>
      </c>
      <c r="Z64">
        <v>54</v>
      </c>
      <c r="AA64">
        <v>50</v>
      </c>
      <c r="AB64">
        <v>47</v>
      </c>
      <c r="AC64">
        <v>44</v>
      </c>
      <c r="AD64">
        <v>35</v>
      </c>
      <c r="AE64">
        <v>29</v>
      </c>
      <c r="AF64">
        <v>22</v>
      </c>
      <c r="AG64">
        <v>18</v>
      </c>
      <c r="AH64">
        <v>13</v>
      </c>
    </row>
    <row r="65" spans="1:34" ht="12.75">
      <c r="A65" t="s">
        <v>17</v>
      </c>
      <c r="B65">
        <v>63</v>
      </c>
      <c r="C65" s="5">
        <f t="shared" si="1"/>
        <v>172</v>
      </c>
      <c r="E65">
        <v>172</v>
      </c>
      <c r="F65">
        <v>172</v>
      </c>
      <c r="G65">
        <v>172</v>
      </c>
      <c r="H65">
        <v>172</v>
      </c>
      <c r="I65">
        <v>172</v>
      </c>
      <c r="J65">
        <v>172</v>
      </c>
      <c r="K65">
        <v>172</v>
      </c>
      <c r="L65">
        <v>172</v>
      </c>
      <c r="M65">
        <v>172</v>
      </c>
      <c r="N65">
        <v>171</v>
      </c>
      <c r="O65">
        <v>171</v>
      </c>
      <c r="P65">
        <v>170</v>
      </c>
      <c r="Q65">
        <v>169</v>
      </c>
      <c r="R65">
        <v>148</v>
      </c>
      <c r="S65">
        <v>135</v>
      </c>
      <c r="T65">
        <v>81</v>
      </c>
      <c r="U65">
        <v>79</v>
      </c>
      <c r="V65">
        <v>75</v>
      </c>
      <c r="W65">
        <v>71</v>
      </c>
      <c r="X65">
        <v>63</v>
      </c>
      <c r="Y65">
        <v>57</v>
      </c>
      <c r="Z65">
        <v>53</v>
      </c>
      <c r="AA65">
        <v>49</v>
      </c>
      <c r="AB65">
        <v>46</v>
      </c>
      <c r="AC65">
        <v>43</v>
      </c>
      <c r="AD65">
        <v>35</v>
      </c>
      <c r="AE65">
        <v>28</v>
      </c>
      <c r="AF65">
        <v>22</v>
      </c>
      <c r="AG65">
        <v>18</v>
      </c>
      <c r="AH65">
        <v>13</v>
      </c>
    </row>
    <row r="66" spans="1:34" ht="12.75">
      <c r="A66" t="s">
        <v>17</v>
      </c>
      <c r="B66">
        <v>64</v>
      </c>
      <c r="C66" s="5">
        <f t="shared" si="1"/>
        <v>167</v>
      </c>
      <c r="E66">
        <v>167</v>
      </c>
      <c r="F66">
        <v>167</v>
      </c>
      <c r="G66">
        <v>167</v>
      </c>
      <c r="H66">
        <v>167</v>
      </c>
      <c r="I66">
        <v>167</v>
      </c>
      <c r="J66">
        <v>167</v>
      </c>
      <c r="K66">
        <v>167</v>
      </c>
      <c r="L66">
        <v>167</v>
      </c>
      <c r="M66">
        <v>167</v>
      </c>
      <c r="N66">
        <v>166</v>
      </c>
      <c r="O66">
        <v>166</v>
      </c>
      <c r="P66">
        <v>165</v>
      </c>
      <c r="Q66">
        <v>164</v>
      </c>
      <c r="R66">
        <v>144</v>
      </c>
      <c r="S66">
        <v>131</v>
      </c>
      <c r="T66">
        <v>79</v>
      </c>
      <c r="U66">
        <v>76</v>
      </c>
      <c r="V66">
        <v>73</v>
      </c>
      <c r="W66">
        <v>69</v>
      </c>
      <c r="X66">
        <v>61</v>
      </c>
      <c r="Y66">
        <v>56</v>
      </c>
      <c r="Z66">
        <v>52</v>
      </c>
      <c r="AA66">
        <v>48</v>
      </c>
      <c r="AB66">
        <v>45</v>
      </c>
      <c r="AC66">
        <v>42</v>
      </c>
      <c r="AD66">
        <v>34</v>
      </c>
      <c r="AE66">
        <v>27</v>
      </c>
      <c r="AF66">
        <v>21</v>
      </c>
      <c r="AG66">
        <v>18</v>
      </c>
      <c r="AH66">
        <v>13</v>
      </c>
    </row>
    <row r="67" spans="1:34" ht="12.75">
      <c r="A67" t="s">
        <v>17</v>
      </c>
      <c r="B67">
        <v>65</v>
      </c>
      <c r="C67" s="5">
        <f aca="true" t="shared" si="2" ref="C67:C101">MAX(E67:AH67)</f>
        <v>162</v>
      </c>
      <c r="E67">
        <v>162</v>
      </c>
      <c r="F67">
        <v>162</v>
      </c>
      <c r="G67">
        <v>162</v>
      </c>
      <c r="H67">
        <v>162</v>
      </c>
      <c r="I67">
        <v>162</v>
      </c>
      <c r="J67">
        <v>162</v>
      </c>
      <c r="K67">
        <v>162</v>
      </c>
      <c r="L67">
        <v>162</v>
      </c>
      <c r="M67">
        <v>162</v>
      </c>
      <c r="N67">
        <v>162</v>
      </c>
      <c r="O67">
        <v>161</v>
      </c>
      <c r="P67">
        <v>160</v>
      </c>
      <c r="Q67">
        <v>159</v>
      </c>
      <c r="R67">
        <v>140</v>
      </c>
      <c r="S67">
        <v>133</v>
      </c>
      <c r="T67">
        <v>77</v>
      </c>
      <c r="U67">
        <v>74</v>
      </c>
      <c r="V67">
        <v>71</v>
      </c>
      <c r="W67">
        <v>67</v>
      </c>
      <c r="X67">
        <v>60</v>
      </c>
      <c r="Y67">
        <v>55</v>
      </c>
      <c r="Z67">
        <v>51</v>
      </c>
      <c r="AA67">
        <v>47</v>
      </c>
      <c r="AB67">
        <v>44</v>
      </c>
      <c r="AC67">
        <v>42</v>
      </c>
      <c r="AD67">
        <v>33</v>
      </c>
      <c r="AE67">
        <v>27</v>
      </c>
      <c r="AF67">
        <v>21</v>
      </c>
      <c r="AG67">
        <v>17</v>
      </c>
      <c r="AH67">
        <v>13</v>
      </c>
    </row>
    <row r="68" spans="1:34" ht="12.75">
      <c r="A68" t="s">
        <v>17</v>
      </c>
      <c r="B68">
        <v>66</v>
      </c>
      <c r="C68" s="5">
        <f t="shared" si="2"/>
        <v>158</v>
      </c>
      <c r="E68">
        <v>158</v>
      </c>
      <c r="F68">
        <v>158</v>
      </c>
      <c r="G68">
        <v>158</v>
      </c>
      <c r="H68">
        <v>158</v>
      </c>
      <c r="I68">
        <v>158</v>
      </c>
      <c r="J68">
        <v>158</v>
      </c>
      <c r="K68">
        <v>158</v>
      </c>
      <c r="L68">
        <v>157</v>
      </c>
      <c r="M68">
        <v>157</v>
      </c>
      <c r="N68">
        <v>157</v>
      </c>
      <c r="O68">
        <v>156</v>
      </c>
      <c r="P68">
        <v>156</v>
      </c>
      <c r="Q68">
        <v>155</v>
      </c>
      <c r="R68">
        <v>139</v>
      </c>
      <c r="S68">
        <v>130</v>
      </c>
      <c r="T68">
        <v>76</v>
      </c>
      <c r="U68">
        <v>72</v>
      </c>
      <c r="V68">
        <v>69</v>
      </c>
      <c r="W68">
        <v>65</v>
      </c>
      <c r="X68">
        <v>58</v>
      </c>
      <c r="Y68">
        <v>53</v>
      </c>
      <c r="Z68">
        <v>49</v>
      </c>
      <c r="AA68">
        <v>46</v>
      </c>
      <c r="AB68">
        <v>43</v>
      </c>
      <c r="AC68">
        <v>40</v>
      </c>
      <c r="AD68">
        <v>32</v>
      </c>
      <c r="AE68">
        <v>26</v>
      </c>
      <c r="AF68">
        <v>20</v>
      </c>
      <c r="AG68">
        <v>17</v>
      </c>
      <c r="AH68">
        <v>13</v>
      </c>
    </row>
    <row r="69" spans="1:34" ht="12.75">
      <c r="A69" t="s">
        <v>17</v>
      </c>
      <c r="B69">
        <v>67</v>
      </c>
      <c r="C69" s="5">
        <f t="shared" si="2"/>
        <v>153</v>
      </c>
      <c r="E69">
        <v>153</v>
      </c>
      <c r="F69">
        <v>153</v>
      </c>
      <c r="G69">
        <v>153</v>
      </c>
      <c r="H69">
        <v>153</v>
      </c>
      <c r="I69">
        <v>153</v>
      </c>
      <c r="J69">
        <v>153</v>
      </c>
      <c r="K69">
        <v>153</v>
      </c>
      <c r="L69">
        <v>153</v>
      </c>
      <c r="M69">
        <v>153</v>
      </c>
      <c r="N69">
        <v>153</v>
      </c>
      <c r="O69">
        <v>152</v>
      </c>
      <c r="P69">
        <v>151</v>
      </c>
      <c r="Q69">
        <v>151</v>
      </c>
      <c r="R69">
        <v>142</v>
      </c>
      <c r="S69">
        <v>127</v>
      </c>
      <c r="T69">
        <v>80</v>
      </c>
      <c r="U69">
        <v>71</v>
      </c>
      <c r="V69">
        <v>68</v>
      </c>
      <c r="W69">
        <v>64</v>
      </c>
      <c r="X69">
        <v>57</v>
      </c>
      <c r="Y69">
        <v>52</v>
      </c>
      <c r="Z69">
        <v>48</v>
      </c>
      <c r="AA69">
        <v>45</v>
      </c>
      <c r="AB69">
        <v>42</v>
      </c>
      <c r="AC69">
        <v>40</v>
      </c>
      <c r="AD69">
        <v>31</v>
      </c>
      <c r="AE69">
        <v>25</v>
      </c>
      <c r="AF69">
        <v>20</v>
      </c>
      <c r="AG69">
        <v>17</v>
      </c>
      <c r="AH69">
        <v>13</v>
      </c>
    </row>
    <row r="70" spans="1:34" ht="12.75">
      <c r="A70" t="s">
        <v>17</v>
      </c>
      <c r="B70">
        <v>68</v>
      </c>
      <c r="C70" s="5">
        <f t="shared" si="2"/>
        <v>149</v>
      </c>
      <c r="E70">
        <v>149</v>
      </c>
      <c r="F70">
        <v>149</v>
      </c>
      <c r="G70">
        <v>149</v>
      </c>
      <c r="H70">
        <v>149</v>
      </c>
      <c r="I70">
        <v>149</v>
      </c>
      <c r="J70">
        <v>149</v>
      </c>
      <c r="K70">
        <v>149</v>
      </c>
      <c r="L70">
        <v>149</v>
      </c>
      <c r="M70">
        <v>149</v>
      </c>
      <c r="N70">
        <v>148</v>
      </c>
      <c r="O70">
        <v>148</v>
      </c>
      <c r="P70">
        <v>147</v>
      </c>
      <c r="Q70">
        <v>146</v>
      </c>
      <c r="R70">
        <v>145</v>
      </c>
      <c r="S70">
        <v>123</v>
      </c>
      <c r="T70">
        <v>85</v>
      </c>
      <c r="U70">
        <v>68</v>
      </c>
      <c r="V70">
        <v>66</v>
      </c>
      <c r="W70">
        <v>62</v>
      </c>
      <c r="X70">
        <v>56</v>
      </c>
      <c r="Y70">
        <v>51</v>
      </c>
      <c r="Z70">
        <v>47</v>
      </c>
      <c r="AA70">
        <v>44</v>
      </c>
      <c r="AB70">
        <v>41</v>
      </c>
      <c r="AC70">
        <v>39</v>
      </c>
      <c r="AD70">
        <v>30</v>
      </c>
      <c r="AE70">
        <v>25</v>
      </c>
      <c r="AF70">
        <v>19</v>
      </c>
      <c r="AG70">
        <v>16</v>
      </c>
      <c r="AH70">
        <v>13</v>
      </c>
    </row>
    <row r="71" spans="1:34" ht="12.75">
      <c r="A71" t="s">
        <v>17</v>
      </c>
      <c r="B71">
        <v>69</v>
      </c>
      <c r="C71" s="5">
        <f t="shared" si="2"/>
        <v>145</v>
      </c>
      <c r="E71">
        <v>145</v>
      </c>
      <c r="F71">
        <v>145</v>
      </c>
      <c r="G71">
        <v>145</v>
      </c>
      <c r="H71">
        <v>145</v>
      </c>
      <c r="I71">
        <v>145</v>
      </c>
      <c r="J71">
        <v>145</v>
      </c>
      <c r="K71">
        <v>145</v>
      </c>
      <c r="L71">
        <v>145</v>
      </c>
      <c r="M71">
        <v>145</v>
      </c>
      <c r="N71">
        <v>144</v>
      </c>
      <c r="O71">
        <v>144</v>
      </c>
      <c r="P71">
        <v>143</v>
      </c>
      <c r="Q71">
        <v>143</v>
      </c>
      <c r="R71">
        <v>142</v>
      </c>
      <c r="S71">
        <v>123</v>
      </c>
      <c r="T71">
        <v>89</v>
      </c>
      <c r="U71">
        <v>67</v>
      </c>
      <c r="V71">
        <v>64</v>
      </c>
      <c r="W71">
        <v>61</v>
      </c>
      <c r="X71">
        <v>55</v>
      </c>
      <c r="Y71">
        <v>50</v>
      </c>
      <c r="Z71">
        <v>46</v>
      </c>
      <c r="AA71">
        <v>43</v>
      </c>
      <c r="AB71">
        <v>40</v>
      </c>
      <c r="AC71">
        <v>38</v>
      </c>
      <c r="AD71">
        <v>30</v>
      </c>
      <c r="AE71">
        <v>24</v>
      </c>
      <c r="AF71">
        <v>19</v>
      </c>
      <c r="AG71">
        <v>16</v>
      </c>
      <c r="AH71">
        <v>13</v>
      </c>
    </row>
    <row r="72" spans="1:34" ht="12.75">
      <c r="A72" t="s">
        <v>17</v>
      </c>
      <c r="B72">
        <v>70</v>
      </c>
      <c r="C72" s="5">
        <f t="shared" si="2"/>
        <v>141</v>
      </c>
      <c r="E72">
        <v>141</v>
      </c>
      <c r="F72">
        <v>141</v>
      </c>
      <c r="G72">
        <v>141</v>
      </c>
      <c r="H72">
        <v>141</v>
      </c>
      <c r="I72">
        <v>141</v>
      </c>
      <c r="J72">
        <v>141</v>
      </c>
      <c r="K72">
        <v>141</v>
      </c>
      <c r="L72">
        <v>141</v>
      </c>
      <c r="M72">
        <v>141</v>
      </c>
      <c r="N72">
        <v>141</v>
      </c>
      <c r="O72">
        <v>140</v>
      </c>
      <c r="P72">
        <v>140</v>
      </c>
      <c r="Q72">
        <v>139</v>
      </c>
      <c r="R72">
        <v>138</v>
      </c>
      <c r="S72">
        <v>121</v>
      </c>
      <c r="T72">
        <v>93</v>
      </c>
      <c r="U72">
        <v>65</v>
      </c>
      <c r="V72">
        <v>63</v>
      </c>
      <c r="W72">
        <v>60</v>
      </c>
      <c r="X72">
        <v>54</v>
      </c>
      <c r="Y72">
        <v>49</v>
      </c>
      <c r="Z72">
        <v>45</v>
      </c>
      <c r="AA72">
        <v>42</v>
      </c>
      <c r="AB72">
        <v>40</v>
      </c>
      <c r="AC72">
        <v>37</v>
      </c>
      <c r="AD72">
        <v>29</v>
      </c>
      <c r="AE72">
        <v>24</v>
      </c>
      <c r="AF72">
        <v>18</v>
      </c>
      <c r="AG72">
        <v>16</v>
      </c>
      <c r="AH72">
        <v>13</v>
      </c>
    </row>
    <row r="73" spans="1:34" ht="12.75">
      <c r="A73" t="s">
        <v>17</v>
      </c>
      <c r="B73">
        <v>71</v>
      </c>
      <c r="C73" s="5">
        <f t="shared" si="2"/>
        <v>137</v>
      </c>
      <c r="E73">
        <v>137</v>
      </c>
      <c r="F73">
        <v>137</v>
      </c>
      <c r="G73">
        <v>137</v>
      </c>
      <c r="H73">
        <v>137</v>
      </c>
      <c r="I73">
        <v>137</v>
      </c>
      <c r="J73">
        <v>137</v>
      </c>
      <c r="K73">
        <v>137</v>
      </c>
      <c r="L73">
        <v>137</v>
      </c>
      <c r="M73">
        <v>137</v>
      </c>
      <c r="N73">
        <v>137</v>
      </c>
      <c r="O73">
        <v>136</v>
      </c>
      <c r="P73">
        <v>136</v>
      </c>
      <c r="Q73">
        <v>135</v>
      </c>
      <c r="R73">
        <v>135</v>
      </c>
      <c r="S73">
        <v>118</v>
      </c>
      <c r="T73">
        <v>92</v>
      </c>
      <c r="U73">
        <v>64</v>
      </c>
      <c r="V73">
        <v>61</v>
      </c>
      <c r="W73">
        <v>59</v>
      </c>
      <c r="X73">
        <v>53</v>
      </c>
      <c r="Y73">
        <v>48</v>
      </c>
      <c r="Z73">
        <v>44</v>
      </c>
      <c r="AA73">
        <v>42</v>
      </c>
      <c r="AB73">
        <v>39</v>
      </c>
      <c r="AC73">
        <v>37</v>
      </c>
      <c r="AD73">
        <v>29</v>
      </c>
      <c r="AE73">
        <v>23</v>
      </c>
      <c r="AF73">
        <v>18</v>
      </c>
      <c r="AG73">
        <v>15</v>
      </c>
      <c r="AH73">
        <v>12</v>
      </c>
    </row>
    <row r="74" spans="1:34" ht="12.75">
      <c r="A74" t="s">
        <v>17</v>
      </c>
      <c r="B74">
        <v>72</v>
      </c>
      <c r="C74" s="5">
        <f t="shared" si="2"/>
        <v>134</v>
      </c>
      <c r="E74">
        <v>134</v>
      </c>
      <c r="F74">
        <v>134</v>
      </c>
      <c r="G74">
        <v>134</v>
      </c>
      <c r="H74">
        <v>134</v>
      </c>
      <c r="I74">
        <v>134</v>
      </c>
      <c r="J74">
        <v>134</v>
      </c>
      <c r="K74">
        <v>134</v>
      </c>
      <c r="L74">
        <v>134</v>
      </c>
      <c r="M74">
        <v>134</v>
      </c>
      <c r="N74">
        <v>133</v>
      </c>
      <c r="O74">
        <v>133</v>
      </c>
      <c r="P74">
        <v>132</v>
      </c>
      <c r="Q74">
        <v>132</v>
      </c>
      <c r="R74">
        <v>131</v>
      </c>
      <c r="S74">
        <v>115</v>
      </c>
      <c r="T74">
        <v>91</v>
      </c>
      <c r="U74">
        <v>62</v>
      </c>
      <c r="V74">
        <v>60</v>
      </c>
      <c r="W74">
        <v>57</v>
      </c>
      <c r="X74">
        <v>51</v>
      </c>
      <c r="Y74">
        <v>46</v>
      </c>
      <c r="Z74">
        <v>43</v>
      </c>
      <c r="AA74">
        <v>40</v>
      </c>
      <c r="AB74">
        <v>38</v>
      </c>
      <c r="AC74">
        <v>36</v>
      </c>
      <c r="AD74">
        <v>28</v>
      </c>
      <c r="AE74">
        <v>23</v>
      </c>
      <c r="AF74">
        <v>18</v>
      </c>
      <c r="AG74">
        <v>15</v>
      </c>
      <c r="AH74">
        <v>12</v>
      </c>
    </row>
    <row r="75" spans="1:34" ht="12.75">
      <c r="A75" t="s">
        <v>17</v>
      </c>
      <c r="B75">
        <v>73</v>
      </c>
      <c r="C75" s="5">
        <f t="shared" si="2"/>
        <v>130</v>
      </c>
      <c r="E75">
        <v>130</v>
      </c>
      <c r="F75">
        <v>130</v>
      </c>
      <c r="G75">
        <v>130</v>
      </c>
      <c r="H75">
        <v>130</v>
      </c>
      <c r="I75">
        <v>130</v>
      </c>
      <c r="J75">
        <v>130</v>
      </c>
      <c r="K75">
        <v>130</v>
      </c>
      <c r="L75">
        <v>130</v>
      </c>
      <c r="M75">
        <v>130</v>
      </c>
      <c r="N75">
        <v>130</v>
      </c>
      <c r="O75">
        <v>130</v>
      </c>
      <c r="P75">
        <v>129</v>
      </c>
      <c r="Q75">
        <v>128</v>
      </c>
      <c r="R75">
        <v>128</v>
      </c>
      <c r="S75">
        <v>113</v>
      </c>
      <c r="T75">
        <v>91</v>
      </c>
      <c r="U75">
        <v>61</v>
      </c>
      <c r="V75">
        <v>59</v>
      </c>
      <c r="W75">
        <v>56</v>
      </c>
      <c r="X75">
        <v>51</v>
      </c>
      <c r="Y75">
        <v>46</v>
      </c>
      <c r="Z75">
        <v>42</v>
      </c>
      <c r="AA75">
        <v>40</v>
      </c>
      <c r="AB75">
        <v>37</v>
      </c>
      <c r="AC75">
        <v>35</v>
      </c>
      <c r="AD75">
        <v>27</v>
      </c>
      <c r="AE75">
        <v>22</v>
      </c>
      <c r="AF75">
        <v>17</v>
      </c>
      <c r="AG75">
        <v>15</v>
      </c>
      <c r="AH75">
        <v>12</v>
      </c>
    </row>
    <row r="76" spans="1:34" ht="12.75">
      <c r="A76" t="s">
        <v>17</v>
      </c>
      <c r="B76">
        <v>74</v>
      </c>
      <c r="C76" s="5">
        <f t="shared" si="2"/>
        <v>127</v>
      </c>
      <c r="E76">
        <v>127</v>
      </c>
      <c r="F76">
        <v>127</v>
      </c>
      <c r="G76">
        <v>127</v>
      </c>
      <c r="H76">
        <v>127</v>
      </c>
      <c r="I76">
        <v>127</v>
      </c>
      <c r="J76">
        <v>127</v>
      </c>
      <c r="K76">
        <v>127</v>
      </c>
      <c r="L76">
        <v>127</v>
      </c>
      <c r="M76">
        <v>127</v>
      </c>
      <c r="N76">
        <v>127</v>
      </c>
      <c r="O76">
        <v>126</v>
      </c>
      <c r="P76">
        <v>126</v>
      </c>
      <c r="Q76">
        <v>125</v>
      </c>
      <c r="R76">
        <v>125</v>
      </c>
      <c r="S76">
        <v>116</v>
      </c>
      <c r="T76">
        <v>88</v>
      </c>
      <c r="U76">
        <v>59</v>
      </c>
      <c r="V76">
        <v>57</v>
      </c>
      <c r="W76">
        <v>55</v>
      </c>
      <c r="X76">
        <v>49</v>
      </c>
      <c r="Y76">
        <v>45</v>
      </c>
      <c r="Z76">
        <v>41</v>
      </c>
      <c r="AA76">
        <v>39</v>
      </c>
      <c r="AB76">
        <v>36</v>
      </c>
      <c r="AC76">
        <v>34</v>
      </c>
      <c r="AD76">
        <v>27</v>
      </c>
      <c r="AE76">
        <v>22</v>
      </c>
      <c r="AF76">
        <v>17</v>
      </c>
      <c r="AG76">
        <v>14</v>
      </c>
      <c r="AH76">
        <v>12</v>
      </c>
    </row>
    <row r="77" spans="1:34" ht="12.75">
      <c r="A77" t="s">
        <v>17</v>
      </c>
      <c r="B77">
        <v>75</v>
      </c>
      <c r="C77" s="5">
        <f t="shared" si="2"/>
        <v>124</v>
      </c>
      <c r="E77">
        <v>124</v>
      </c>
      <c r="F77">
        <v>124</v>
      </c>
      <c r="G77">
        <v>124</v>
      </c>
      <c r="H77">
        <v>124</v>
      </c>
      <c r="I77">
        <v>124</v>
      </c>
      <c r="J77">
        <v>124</v>
      </c>
      <c r="K77">
        <v>124</v>
      </c>
      <c r="L77">
        <v>124</v>
      </c>
      <c r="M77">
        <v>124</v>
      </c>
      <c r="N77">
        <v>124</v>
      </c>
      <c r="O77">
        <v>123</v>
      </c>
      <c r="P77">
        <v>123</v>
      </c>
      <c r="Q77">
        <v>122</v>
      </c>
      <c r="R77">
        <v>122</v>
      </c>
      <c r="S77">
        <v>119</v>
      </c>
      <c r="T77">
        <v>87</v>
      </c>
      <c r="U77">
        <v>58</v>
      </c>
      <c r="V77">
        <v>56</v>
      </c>
      <c r="W77">
        <v>54</v>
      </c>
      <c r="X77">
        <v>49</v>
      </c>
      <c r="Y77">
        <v>44</v>
      </c>
      <c r="Z77">
        <v>41</v>
      </c>
      <c r="AA77">
        <v>38</v>
      </c>
      <c r="AB77">
        <v>36</v>
      </c>
      <c r="AC77">
        <v>34</v>
      </c>
      <c r="AD77">
        <v>26</v>
      </c>
      <c r="AE77">
        <v>21</v>
      </c>
      <c r="AF77">
        <v>17</v>
      </c>
      <c r="AG77">
        <v>14</v>
      </c>
      <c r="AH77">
        <v>12</v>
      </c>
    </row>
    <row r="78" spans="1:34" ht="12.75">
      <c r="A78" t="s">
        <v>17</v>
      </c>
      <c r="B78">
        <v>76</v>
      </c>
      <c r="C78" s="5">
        <f t="shared" si="2"/>
        <v>121</v>
      </c>
      <c r="E78">
        <v>121</v>
      </c>
      <c r="F78">
        <v>121</v>
      </c>
      <c r="G78">
        <v>121</v>
      </c>
      <c r="H78">
        <v>121</v>
      </c>
      <c r="I78">
        <v>121</v>
      </c>
      <c r="J78">
        <v>121</v>
      </c>
      <c r="K78">
        <v>121</v>
      </c>
      <c r="L78">
        <v>121</v>
      </c>
      <c r="M78">
        <v>121</v>
      </c>
      <c r="N78">
        <v>121</v>
      </c>
      <c r="O78">
        <v>120</v>
      </c>
      <c r="P78">
        <v>120</v>
      </c>
      <c r="Q78">
        <v>119</v>
      </c>
      <c r="R78">
        <v>119</v>
      </c>
      <c r="S78">
        <v>118</v>
      </c>
      <c r="T78">
        <v>88</v>
      </c>
      <c r="U78">
        <v>56</v>
      </c>
      <c r="V78">
        <v>54</v>
      </c>
      <c r="W78">
        <v>52</v>
      </c>
      <c r="X78">
        <v>48</v>
      </c>
      <c r="Y78">
        <v>43</v>
      </c>
      <c r="Z78">
        <v>40</v>
      </c>
      <c r="AA78">
        <v>37</v>
      </c>
      <c r="AB78">
        <v>35</v>
      </c>
      <c r="AC78">
        <v>33</v>
      </c>
      <c r="AD78">
        <v>26</v>
      </c>
      <c r="AE78">
        <v>21</v>
      </c>
      <c r="AF78">
        <v>16</v>
      </c>
      <c r="AG78">
        <v>14</v>
      </c>
      <c r="AH78">
        <v>12</v>
      </c>
    </row>
    <row r="79" spans="1:34" ht="12.75">
      <c r="A79" t="s">
        <v>17</v>
      </c>
      <c r="B79">
        <v>77</v>
      </c>
      <c r="C79" s="5">
        <f t="shared" si="2"/>
        <v>118</v>
      </c>
      <c r="E79">
        <v>118</v>
      </c>
      <c r="F79">
        <v>118</v>
      </c>
      <c r="G79">
        <v>118</v>
      </c>
      <c r="H79">
        <v>118</v>
      </c>
      <c r="I79">
        <v>118</v>
      </c>
      <c r="J79">
        <v>118</v>
      </c>
      <c r="K79">
        <v>118</v>
      </c>
      <c r="L79">
        <v>118</v>
      </c>
      <c r="M79">
        <v>118</v>
      </c>
      <c r="N79">
        <v>118</v>
      </c>
      <c r="O79">
        <v>117</v>
      </c>
      <c r="P79">
        <v>117</v>
      </c>
      <c r="Q79">
        <v>116</v>
      </c>
      <c r="R79">
        <v>116</v>
      </c>
      <c r="S79">
        <v>115</v>
      </c>
      <c r="T79">
        <v>88</v>
      </c>
      <c r="U79">
        <v>55</v>
      </c>
      <c r="V79">
        <v>53</v>
      </c>
      <c r="W79">
        <v>51</v>
      </c>
      <c r="X79">
        <v>47</v>
      </c>
      <c r="Y79">
        <v>42</v>
      </c>
      <c r="Z79">
        <v>39</v>
      </c>
      <c r="AA79">
        <v>37</v>
      </c>
      <c r="AB79">
        <v>35</v>
      </c>
      <c r="AC79">
        <v>33</v>
      </c>
      <c r="AD79">
        <v>25</v>
      </c>
      <c r="AE79">
        <v>20</v>
      </c>
      <c r="AF79">
        <v>16</v>
      </c>
      <c r="AG79">
        <v>14</v>
      </c>
      <c r="AH79">
        <v>11</v>
      </c>
    </row>
    <row r="80" spans="1:34" ht="12.75">
      <c r="A80" t="s">
        <v>17</v>
      </c>
      <c r="B80">
        <v>78</v>
      </c>
      <c r="C80" s="5">
        <f t="shared" si="2"/>
        <v>115</v>
      </c>
      <c r="E80">
        <v>115</v>
      </c>
      <c r="F80">
        <v>115</v>
      </c>
      <c r="G80">
        <v>115</v>
      </c>
      <c r="H80">
        <v>115</v>
      </c>
      <c r="I80">
        <v>115</v>
      </c>
      <c r="J80">
        <v>115</v>
      </c>
      <c r="K80">
        <v>115</v>
      </c>
      <c r="L80">
        <v>115</v>
      </c>
      <c r="M80">
        <v>115</v>
      </c>
      <c r="N80">
        <v>115</v>
      </c>
      <c r="O80">
        <v>114</v>
      </c>
      <c r="P80">
        <v>114</v>
      </c>
      <c r="Q80">
        <v>113</v>
      </c>
      <c r="R80">
        <v>113</v>
      </c>
      <c r="S80">
        <v>112</v>
      </c>
      <c r="T80">
        <v>88</v>
      </c>
      <c r="U80">
        <v>53</v>
      </c>
      <c r="V80">
        <v>52</v>
      </c>
      <c r="W80">
        <v>50</v>
      </c>
      <c r="X80">
        <v>46</v>
      </c>
      <c r="Y80">
        <v>42</v>
      </c>
      <c r="Z80">
        <v>38</v>
      </c>
      <c r="AA80">
        <v>36</v>
      </c>
      <c r="AB80">
        <v>34</v>
      </c>
      <c r="AC80">
        <v>32</v>
      </c>
      <c r="AD80">
        <v>25</v>
      </c>
      <c r="AE80">
        <v>20</v>
      </c>
      <c r="AF80">
        <v>16</v>
      </c>
      <c r="AG80">
        <v>13</v>
      </c>
      <c r="AH80">
        <v>11</v>
      </c>
    </row>
    <row r="81" spans="1:34" ht="12.75">
      <c r="A81" t="s">
        <v>17</v>
      </c>
      <c r="B81">
        <v>79</v>
      </c>
      <c r="C81" s="5">
        <f t="shared" si="2"/>
        <v>112</v>
      </c>
      <c r="E81">
        <v>112</v>
      </c>
      <c r="F81">
        <v>112</v>
      </c>
      <c r="G81">
        <v>112</v>
      </c>
      <c r="H81">
        <v>112</v>
      </c>
      <c r="I81">
        <v>112</v>
      </c>
      <c r="J81">
        <v>112</v>
      </c>
      <c r="K81">
        <v>112</v>
      </c>
      <c r="L81">
        <v>112</v>
      </c>
      <c r="M81">
        <v>112</v>
      </c>
      <c r="N81">
        <v>112</v>
      </c>
      <c r="O81">
        <v>112</v>
      </c>
      <c r="P81">
        <v>111</v>
      </c>
      <c r="Q81">
        <v>111</v>
      </c>
      <c r="R81">
        <v>110</v>
      </c>
      <c r="S81">
        <v>110</v>
      </c>
      <c r="T81">
        <v>86</v>
      </c>
      <c r="U81">
        <v>53</v>
      </c>
      <c r="V81">
        <v>51</v>
      </c>
      <c r="W81">
        <v>49</v>
      </c>
      <c r="X81">
        <v>45</v>
      </c>
      <c r="Y81">
        <v>41</v>
      </c>
      <c r="Z81">
        <v>38</v>
      </c>
      <c r="AA81">
        <v>35</v>
      </c>
      <c r="AB81">
        <v>33</v>
      </c>
      <c r="AC81">
        <v>31</v>
      </c>
      <c r="AD81">
        <v>25</v>
      </c>
      <c r="AE81">
        <v>20</v>
      </c>
      <c r="AF81">
        <v>15</v>
      </c>
      <c r="AG81">
        <v>13</v>
      </c>
      <c r="AH81">
        <v>11</v>
      </c>
    </row>
    <row r="82" spans="1:34" ht="12.75">
      <c r="A82" t="s">
        <v>17</v>
      </c>
      <c r="B82">
        <v>80</v>
      </c>
      <c r="C82" s="5">
        <f t="shared" si="2"/>
        <v>109</v>
      </c>
      <c r="E82">
        <v>109</v>
      </c>
      <c r="F82">
        <v>109</v>
      </c>
      <c r="G82">
        <v>109</v>
      </c>
      <c r="H82">
        <v>109</v>
      </c>
      <c r="I82">
        <v>109</v>
      </c>
      <c r="J82">
        <v>109</v>
      </c>
      <c r="K82">
        <v>109</v>
      </c>
      <c r="L82">
        <v>109</v>
      </c>
      <c r="M82">
        <v>109</v>
      </c>
      <c r="N82">
        <v>109</v>
      </c>
      <c r="O82">
        <v>109</v>
      </c>
      <c r="P82">
        <v>109</v>
      </c>
      <c r="Q82">
        <v>108</v>
      </c>
      <c r="R82">
        <v>108</v>
      </c>
      <c r="S82">
        <v>107</v>
      </c>
      <c r="T82">
        <v>85</v>
      </c>
      <c r="U82">
        <v>56</v>
      </c>
      <c r="V82">
        <v>50</v>
      </c>
      <c r="W82">
        <v>48</v>
      </c>
      <c r="X82">
        <v>44</v>
      </c>
      <c r="Y82">
        <v>40</v>
      </c>
      <c r="Z82">
        <v>37</v>
      </c>
      <c r="AA82">
        <v>35</v>
      </c>
      <c r="AB82">
        <v>33</v>
      </c>
      <c r="AC82">
        <v>31</v>
      </c>
      <c r="AD82">
        <v>24</v>
      </c>
      <c r="AE82">
        <v>19</v>
      </c>
      <c r="AF82">
        <v>15</v>
      </c>
      <c r="AG82">
        <v>13</v>
      </c>
      <c r="AH82">
        <v>11</v>
      </c>
    </row>
    <row r="83" spans="1:34" ht="12.75">
      <c r="A83" t="s">
        <v>17</v>
      </c>
      <c r="B83">
        <v>81</v>
      </c>
      <c r="C83" s="5">
        <f t="shared" si="2"/>
        <v>107</v>
      </c>
      <c r="E83">
        <v>107</v>
      </c>
      <c r="F83">
        <v>107</v>
      </c>
      <c r="G83">
        <v>107</v>
      </c>
      <c r="H83">
        <v>107</v>
      </c>
      <c r="I83">
        <v>107</v>
      </c>
      <c r="J83">
        <v>107</v>
      </c>
      <c r="K83">
        <v>107</v>
      </c>
      <c r="L83">
        <v>107</v>
      </c>
      <c r="M83">
        <v>107</v>
      </c>
      <c r="N83">
        <v>107</v>
      </c>
      <c r="O83">
        <v>106</v>
      </c>
      <c r="P83">
        <v>106</v>
      </c>
      <c r="Q83">
        <v>106</v>
      </c>
      <c r="R83">
        <v>105</v>
      </c>
      <c r="S83">
        <v>105</v>
      </c>
      <c r="T83">
        <v>87</v>
      </c>
      <c r="U83">
        <v>58</v>
      </c>
      <c r="V83">
        <v>49</v>
      </c>
      <c r="W83">
        <v>47</v>
      </c>
      <c r="X83">
        <v>43</v>
      </c>
      <c r="Y83">
        <v>40</v>
      </c>
      <c r="Z83">
        <v>36</v>
      </c>
      <c r="AA83">
        <v>34</v>
      </c>
      <c r="AB83">
        <v>32</v>
      </c>
      <c r="AC83">
        <v>30</v>
      </c>
      <c r="AD83">
        <v>24</v>
      </c>
      <c r="AE83">
        <v>19</v>
      </c>
      <c r="AF83">
        <v>15</v>
      </c>
      <c r="AG83">
        <v>13</v>
      </c>
      <c r="AH83">
        <v>11</v>
      </c>
    </row>
    <row r="84" spans="1:34" ht="12.75">
      <c r="A84" t="s">
        <v>17</v>
      </c>
      <c r="B84">
        <v>82</v>
      </c>
      <c r="C84" s="5">
        <f t="shared" si="2"/>
        <v>104</v>
      </c>
      <c r="E84">
        <v>104</v>
      </c>
      <c r="F84">
        <v>104</v>
      </c>
      <c r="G84">
        <v>104</v>
      </c>
      <c r="H84">
        <v>104</v>
      </c>
      <c r="I84">
        <v>104</v>
      </c>
      <c r="J84">
        <v>104</v>
      </c>
      <c r="K84">
        <v>104</v>
      </c>
      <c r="L84">
        <v>104</v>
      </c>
      <c r="M84">
        <v>104</v>
      </c>
      <c r="N84">
        <v>104</v>
      </c>
      <c r="O84">
        <v>104</v>
      </c>
      <c r="P84">
        <v>104</v>
      </c>
      <c r="Q84">
        <v>103</v>
      </c>
      <c r="R84">
        <v>103</v>
      </c>
      <c r="S84">
        <v>103</v>
      </c>
      <c r="T84">
        <v>86</v>
      </c>
      <c r="U84">
        <v>61</v>
      </c>
      <c r="V84">
        <v>48</v>
      </c>
      <c r="W84">
        <v>46</v>
      </c>
      <c r="X84">
        <v>43</v>
      </c>
      <c r="Y84">
        <v>39</v>
      </c>
      <c r="Z84">
        <v>35</v>
      </c>
      <c r="AA84">
        <v>33</v>
      </c>
      <c r="AB84">
        <v>31</v>
      </c>
      <c r="AC84">
        <v>30</v>
      </c>
      <c r="AD84">
        <v>23</v>
      </c>
      <c r="AE84">
        <v>19</v>
      </c>
      <c r="AF84">
        <v>14</v>
      </c>
      <c r="AG84">
        <v>12</v>
      </c>
      <c r="AH84">
        <v>11</v>
      </c>
    </row>
    <row r="85" spans="1:34" ht="12.75">
      <c r="A85" t="s">
        <v>17</v>
      </c>
      <c r="B85">
        <v>83</v>
      </c>
      <c r="C85" s="5">
        <f t="shared" si="2"/>
        <v>102</v>
      </c>
      <c r="E85">
        <v>102</v>
      </c>
      <c r="F85">
        <v>102</v>
      </c>
      <c r="G85">
        <v>102</v>
      </c>
      <c r="H85">
        <v>102</v>
      </c>
      <c r="I85">
        <v>102</v>
      </c>
      <c r="J85">
        <v>102</v>
      </c>
      <c r="K85">
        <v>102</v>
      </c>
      <c r="L85">
        <v>102</v>
      </c>
      <c r="M85">
        <v>102</v>
      </c>
      <c r="N85">
        <v>102</v>
      </c>
      <c r="O85">
        <v>102</v>
      </c>
      <c r="P85">
        <v>101</v>
      </c>
      <c r="Q85">
        <v>101</v>
      </c>
      <c r="R85">
        <v>101</v>
      </c>
      <c r="S85">
        <v>100</v>
      </c>
      <c r="T85">
        <v>84</v>
      </c>
      <c r="U85">
        <v>63</v>
      </c>
      <c r="V85">
        <v>47</v>
      </c>
      <c r="W85">
        <v>46</v>
      </c>
      <c r="X85">
        <v>42</v>
      </c>
      <c r="Y85">
        <v>38</v>
      </c>
      <c r="Z85">
        <v>35</v>
      </c>
      <c r="AA85">
        <v>33</v>
      </c>
      <c r="AB85">
        <v>31</v>
      </c>
      <c r="AC85">
        <v>29</v>
      </c>
      <c r="AD85">
        <v>23</v>
      </c>
      <c r="AE85">
        <v>18</v>
      </c>
      <c r="AF85">
        <v>14</v>
      </c>
      <c r="AG85">
        <v>12</v>
      </c>
      <c r="AH85">
        <v>11</v>
      </c>
    </row>
    <row r="86" spans="1:34" ht="12.75">
      <c r="A86" t="s">
        <v>17</v>
      </c>
      <c r="B86">
        <v>84</v>
      </c>
      <c r="C86" s="5">
        <f t="shared" si="2"/>
        <v>100</v>
      </c>
      <c r="E86">
        <v>100</v>
      </c>
      <c r="F86">
        <v>100</v>
      </c>
      <c r="G86">
        <v>100</v>
      </c>
      <c r="H86">
        <v>100</v>
      </c>
      <c r="I86">
        <v>100</v>
      </c>
      <c r="J86">
        <v>100</v>
      </c>
      <c r="K86">
        <v>100</v>
      </c>
      <c r="L86">
        <v>100</v>
      </c>
      <c r="M86">
        <v>100</v>
      </c>
      <c r="N86">
        <v>100</v>
      </c>
      <c r="O86">
        <v>99</v>
      </c>
      <c r="P86">
        <v>99</v>
      </c>
      <c r="Q86">
        <v>99</v>
      </c>
      <c r="R86">
        <v>98</v>
      </c>
      <c r="S86">
        <v>98</v>
      </c>
      <c r="T86">
        <v>82</v>
      </c>
      <c r="U86">
        <v>65</v>
      </c>
      <c r="V86">
        <v>46</v>
      </c>
      <c r="W86">
        <v>44</v>
      </c>
      <c r="X86">
        <v>41</v>
      </c>
      <c r="Y86">
        <v>37</v>
      </c>
      <c r="Z86">
        <v>34</v>
      </c>
      <c r="AA86">
        <v>32</v>
      </c>
      <c r="AB86">
        <v>30</v>
      </c>
      <c r="AC86">
        <v>29</v>
      </c>
      <c r="AD86">
        <v>23</v>
      </c>
      <c r="AE86">
        <v>18</v>
      </c>
      <c r="AF86">
        <v>14</v>
      </c>
      <c r="AG86">
        <v>12</v>
      </c>
      <c r="AH86">
        <v>10</v>
      </c>
    </row>
    <row r="87" spans="1:34" ht="12.75">
      <c r="A87" t="s">
        <v>17</v>
      </c>
      <c r="B87">
        <v>85</v>
      </c>
      <c r="C87" s="5">
        <f t="shared" si="2"/>
        <v>98</v>
      </c>
      <c r="E87">
        <v>98</v>
      </c>
      <c r="F87">
        <v>98</v>
      </c>
      <c r="G87">
        <v>98</v>
      </c>
      <c r="H87">
        <v>98</v>
      </c>
      <c r="I87">
        <v>98</v>
      </c>
      <c r="J87">
        <v>98</v>
      </c>
      <c r="K87">
        <v>98</v>
      </c>
      <c r="L87">
        <v>98</v>
      </c>
      <c r="M87">
        <v>98</v>
      </c>
      <c r="N87">
        <v>98</v>
      </c>
      <c r="O87">
        <v>97</v>
      </c>
      <c r="P87">
        <v>97</v>
      </c>
      <c r="Q87">
        <v>97</v>
      </c>
      <c r="R87">
        <v>96</v>
      </c>
      <c r="S87">
        <v>96</v>
      </c>
      <c r="T87">
        <v>80</v>
      </c>
      <c r="U87">
        <v>64</v>
      </c>
      <c r="V87">
        <v>45</v>
      </c>
      <c r="W87">
        <v>44</v>
      </c>
      <c r="X87">
        <v>40</v>
      </c>
      <c r="Y87">
        <v>37</v>
      </c>
      <c r="Z87">
        <v>34</v>
      </c>
      <c r="AA87">
        <v>32</v>
      </c>
      <c r="AB87">
        <v>30</v>
      </c>
      <c r="AC87">
        <v>28</v>
      </c>
      <c r="AD87">
        <v>22</v>
      </c>
      <c r="AE87">
        <v>18</v>
      </c>
      <c r="AF87">
        <v>14</v>
      </c>
      <c r="AG87">
        <v>12</v>
      </c>
      <c r="AH87">
        <v>10</v>
      </c>
    </row>
    <row r="88" spans="1:34" ht="12.75">
      <c r="A88" t="s">
        <v>17</v>
      </c>
      <c r="B88">
        <v>86</v>
      </c>
      <c r="C88" s="5">
        <f t="shared" si="2"/>
        <v>96</v>
      </c>
      <c r="E88">
        <v>96</v>
      </c>
      <c r="F88">
        <v>96</v>
      </c>
      <c r="G88">
        <v>96</v>
      </c>
      <c r="H88">
        <v>96</v>
      </c>
      <c r="I88">
        <v>96</v>
      </c>
      <c r="J88">
        <v>96</v>
      </c>
      <c r="K88">
        <v>96</v>
      </c>
      <c r="L88">
        <v>96</v>
      </c>
      <c r="M88">
        <v>96</v>
      </c>
      <c r="N88">
        <v>95</v>
      </c>
      <c r="O88">
        <v>95</v>
      </c>
      <c r="P88">
        <v>95</v>
      </c>
      <c r="Q88">
        <v>95</v>
      </c>
      <c r="R88">
        <v>94</v>
      </c>
      <c r="S88">
        <v>94</v>
      </c>
      <c r="T88">
        <v>81</v>
      </c>
      <c r="U88">
        <v>63</v>
      </c>
      <c r="V88">
        <v>44</v>
      </c>
      <c r="W88">
        <v>43</v>
      </c>
      <c r="X88">
        <v>39</v>
      </c>
      <c r="Y88">
        <v>36</v>
      </c>
      <c r="Z88">
        <v>33</v>
      </c>
      <c r="AA88">
        <v>31</v>
      </c>
      <c r="AB88">
        <v>29</v>
      </c>
      <c r="AC88">
        <v>28</v>
      </c>
      <c r="AD88">
        <v>22</v>
      </c>
      <c r="AE88">
        <v>17</v>
      </c>
      <c r="AF88">
        <v>13</v>
      </c>
      <c r="AG88">
        <v>12</v>
      </c>
      <c r="AH88">
        <v>10</v>
      </c>
    </row>
    <row r="89" spans="1:34" ht="12.75">
      <c r="A89" t="s">
        <v>17</v>
      </c>
      <c r="B89">
        <v>87</v>
      </c>
      <c r="C89" s="5">
        <f t="shared" si="2"/>
        <v>94</v>
      </c>
      <c r="E89">
        <v>94</v>
      </c>
      <c r="F89">
        <v>94</v>
      </c>
      <c r="G89">
        <v>94</v>
      </c>
      <c r="H89">
        <v>94</v>
      </c>
      <c r="I89">
        <v>94</v>
      </c>
      <c r="J89">
        <v>94</v>
      </c>
      <c r="K89">
        <v>94</v>
      </c>
      <c r="L89">
        <v>94</v>
      </c>
      <c r="M89">
        <v>94</v>
      </c>
      <c r="N89">
        <v>93</v>
      </c>
      <c r="O89">
        <v>93</v>
      </c>
      <c r="P89">
        <v>93</v>
      </c>
      <c r="Q89">
        <v>93</v>
      </c>
      <c r="R89">
        <v>92</v>
      </c>
      <c r="S89">
        <v>92</v>
      </c>
      <c r="T89">
        <v>80</v>
      </c>
      <c r="U89">
        <v>63</v>
      </c>
      <c r="V89">
        <v>43</v>
      </c>
      <c r="W89">
        <v>42</v>
      </c>
      <c r="X89">
        <v>39</v>
      </c>
      <c r="Y89">
        <v>36</v>
      </c>
      <c r="Z89">
        <v>33</v>
      </c>
      <c r="AA89">
        <v>30</v>
      </c>
      <c r="AB89">
        <v>29</v>
      </c>
      <c r="AC89">
        <v>27</v>
      </c>
      <c r="AD89">
        <v>22</v>
      </c>
      <c r="AE89">
        <v>17</v>
      </c>
      <c r="AF89">
        <v>13</v>
      </c>
      <c r="AG89">
        <v>11</v>
      </c>
      <c r="AH89">
        <v>10</v>
      </c>
    </row>
    <row r="90" spans="1:34" ht="12.75">
      <c r="A90" t="s">
        <v>17</v>
      </c>
      <c r="B90">
        <v>88</v>
      </c>
      <c r="C90" s="5">
        <f t="shared" si="2"/>
        <v>92</v>
      </c>
      <c r="E90">
        <v>92</v>
      </c>
      <c r="F90">
        <v>92</v>
      </c>
      <c r="G90">
        <v>92</v>
      </c>
      <c r="H90">
        <v>92</v>
      </c>
      <c r="I90">
        <v>92</v>
      </c>
      <c r="J90">
        <v>92</v>
      </c>
      <c r="K90">
        <v>92</v>
      </c>
      <c r="L90">
        <v>92</v>
      </c>
      <c r="M90">
        <v>92</v>
      </c>
      <c r="N90">
        <v>91</v>
      </c>
      <c r="O90">
        <v>91</v>
      </c>
      <c r="P90">
        <v>91</v>
      </c>
      <c r="Q90">
        <v>91</v>
      </c>
      <c r="R90">
        <v>90</v>
      </c>
      <c r="S90">
        <v>90</v>
      </c>
      <c r="T90">
        <v>78</v>
      </c>
      <c r="U90">
        <v>63</v>
      </c>
      <c r="V90">
        <v>42</v>
      </c>
      <c r="W90">
        <v>41</v>
      </c>
      <c r="X90">
        <v>38</v>
      </c>
      <c r="Y90">
        <v>35</v>
      </c>
      <c r="Z90">
        <v>32</v>
      </c>
      <c r="AA90">
        <v>30</v>
      </c>
      <c r="AB90">
        <v>28</v>
      </c>
      <c r="AC90">
        <v>27</v>
      </c>
      <c r="AD90">
        <v>21</v>
      </c>
      <c r="AE90">
        <v>17</v>
      </c>
      <c r="AF90">
        <v>13</v>
      </c>
      <c r="AG90">
        <v>11</v>
      </c>
      <c r="AH90">
        <v>10</v>
      </c>
    </row>
    <row r="91" spans="1:34" ht="12.75">
      <c r="A91" t="s">
        <v>17</v>
      </c>
      <c r="B91">
        <v>89</v>
      </c>
      <c r="C91" s="5">
        <f t="shared" si="2"/>
        <v>90</v>
      </c>
      <c r="E91">
        <v>90</v>
      </c>
      <c r="F91">
        <v>90</v>
      </c>
      <c r="G91">
        <v>90</v>
      </c>
      <c r="H91">
        <v>90</v>
      </c>
      <c r="I91">
        <v>90</v>
      </c>
      <c r="J91">
        <v>90</v>
      </c>
      <c r="K91">
        <v>90</v>
      </c>
      <c r="L91">
        <v>90</v>
      </c>
      <c r="M91">
        <v>90</v>
      </c>
      <c r="N91">
        <v>90</v>
      </c>
      <c r="O91">
        <v>89</v>
      </c>
      <c r="P91">
        <v>89</v>
      </c>
      <c r="Q91">
        <v>89</v>
      </c>
      <c r="R91">
        <v>89</v>
      </c>
      <c r="S91">
        <v>88</v>
      </c>
      <c r="T91">
        <v>77</v>
      </c>
      <c r="U91">
        <v>61</v>
      </c>
      <c r="V91">
        <v>41</v>
      </c>
      <c r="W91">
        <v>40</v>
      </c>
      <c r="X91">
        <v>38</v>
      </c>
      <c r="Y91">
        <v>35</v>
      </c>
      <c r="Z91">
        <v>32</v>
      </c>
      <c r="AA91">
        <v>29</v>
      </c>
      <c r="AB91">
        <v>28</v>
      </c>
      <c r="AC91">
        <v>26</v>
      </c>
      <c r="AD91">
        <v>21</v>
      </c>
      <c r="AE91">
        <v>16</v>
      </c>
      <c r="AF91">
        <v>13</v>
      </c>
      <c r="AG91">
        <v>11</v>
      </c>
      <c r="AH91">
        <v>10</v>
      </c>
    </row>
    <row r="92" spans="1:34" ht="12.75">
      <c r="A92" t="s">
        <v>17</v>
      </c>
      <c r="B92">
        <v>90</v>
      </c>
      <c r="C92" s="5">
        <f t="shared" si="2"/>
        <v>88</v>
      </c>
      <c r="E92">
        <v>88</v>
      </c>
      <c r="F92">
        <v>88</v>
      </c>
      <c r="G92">
        <v>88</v>
      </c>
      <c r="H92">
        <v>88</v>
      </c>
      <c r="I92">
        <v>88</v>
      </c>
      <c r="J92">
        <v>88</v>
      </c>
      <c r="K92">
        <v>88</v>
      </c>
      <c r="L92">
        <v>88</v>
      </c>
      <c r="M92">
        <v>88</v>
      </c>
      <c r="N92">
        <v>88</v>
      </c>
      <c r="O92">
        <v>88</v>
      </c>
      <c r="P92">
        <v>87</v>
      </c>
      <c r="Q92">
        <v>87</v>
      </c>
      <c r="R92">
        <v>87</v>
      </c>
      <c r="S92">
        <v>86</v>
      </c>
      <c r="T92">
        <v>75</v>
      </c>
      <c r="U92">
        <v>62</v>
      </c>
      <c r="V92">
        <v>40</v>
      </c>
      <c r="W92">
        <v>39</v>
      </c>
      <c r="X92">
        <v>37</v>
      </c>
      <c r="Y92">
        <v>34</v>
      </c>
      <c r="Z92">
        <v>31</v>
      </c>
      <c r="AA92">
        <v>29</v>
      </c>
      <c r="AB92">
        <v>27</v>
      </c>
      <c r="AC92">
        <v>26</v>
      </c>
      <c r="AD92">
        <v>21</v>
      </c>
      <c r="AE92">
        <v>16</v>
      </c>
      <c r="AF92">
        <v>12</v>
      </c>
      <c r="AG92">
        <v>11</v>
      </c>
      <c r="AH92">
        <v>10</v>
      </c>
    </row>
    <row r="93" spans="1:34" ht="12.75">
      <c r="A93" t="s">
        <v>17</v>
      </c>
      <c r="B93">
        <v>91</v>
      </c>
      <c r="C93" s="5">
        <f t="shared" si="2"/>
        <v>86</v>
      </c>
      <c r="E93">
        <v>86</v>
      </c>
      <c r="F93">
        <v>86</v>
      </c>
      <c r="G93">
        <v>86</v>
      </c>
      <c r="H93">
        <v>86</v>
      </c>
      <c r="I93">
        <v>86</v>
      </c>
      <c r="J93">
        <v>86</v>
      </c>
      <c r="K93">
        <v>86</v>
      </c>
      <c r="L93">
        <v>86</v>
      </c>
      <c r="M93">
        <v>86</v>
      </c>
      <c r="N93">
        <v>86</v>
      </c>
      <c r="O93">
        <v>86</v>
      </c>
      <c r="P93">
        <v>86</v>
      </c>
      <c r="Q93">
        <v>85</v>
      </c>
      <c r="R93">
        <v>85</v>
      </c>
      <c r="S93">
        <v>85</v>
      </c>
      <c r="T93">
        <v>75</v>
      </c>
      <c r="U93">
        <v>62</v>
      </c>
      <c r="V93">
        <v>40</v>
      </c>
      <c r="W93">
        <v>39</v>
      </c>
      <c r="X93">
        <v>36</v>
      </c>
      <c r="Y93">
        <v>33</v>
      </c>
      <c r="Z93">
        <v>31</v>
      </c>
      <c r="AA93">
        <v>28</v>
      </c>
      <c r="AB93">
        <v>27</v>
      </c>
      <c r="AC93">
        <v>26</v>
      </c>
      <c r="AD93">
        <v>20</v>
      </c>
      <c r="AE93">
        <v>16</v>
      </c>
      <c r="AF93">
        <v>12</v>
      </c>
      <c r="AG93">
        <v>11</v>
      </c>
      <c r="AH93">
        <v>9</v>
      </c>
    </row>
    <row r="94" spans="1:34" ht="12.75">
      <c r="A94" t="s">
        <v>17</v>
      </c>
      <c r="B94">
        <v>92</v>
      </c>
      <c r="C94" s="5">
        <f t="shared" si="2"/>
        <v>84</v>
      </c>
      <c r="E94">
        <v>84</v>
      </c>
      <c r="F94">
        <v>84</v>
      </c>
      <c r="G94">
        <v>84</v>
      </c>
      <c r="H94">
        <v>84</v>
      </c>
      <c r="I94">
        <v>84</v>
      </c>
      <c r="J94">
        <v>84</v>
      </c>
      <c r="K94">
        <v>84</v>
      </c>
      <c r="L94">
        <v>84</v>
      </c>
      <c r="M94">
        <v>84</v>
      </c>
      <c r="N94">
        <v>84</v>
      </c>
      <c r="O94">
        <v>84</v>
      </c>
      <c r="P94">
        <v>84</v>
      </c>
      <c r="Q94">
        <v>84</v>
      </c>
      <c r="R94">
        <v>83</v>
      </c>
      <c r="S94">
        <v>83</v>
      </c>
      <c r="T94">
        <v>76</v>
      </c>
      <c r="U94">
        <v>62</v>
      </c>
      <c r="V94">
        <v>39</v>
      </c>
      <c r="W94">
        <v>38</v>
      </c>
      <c r="X94">
        <v>35</v>
      </c>
      <c r="Y94">
        <v>33</v>
      </c>
      <c r="Z94">
        <v>30</v>
      </c>
      <c r="AA94">
        <v>28</v>
      </c>
      <c r="AB94">
        <v>27</v>
      </c>
      <c r="AC94">
        <v>25</v>
      </c>
      <c r="AD94">
        <v>20</v>
      </c>
      <c r="AE94">
        <v>16</v>
      </c>
      <c r="AF94">
        <v>12</v>
      </c>
      <c r="AG94">
        <v>10</v>
      </c>
      <c r="AH94">
        <v>9</v>
      </c>
    </row>
    <row r="95" spans="1:34" ht="12.75">
      <c r="A95" t="s">
        <v>17</v>
      </c>
      <c r="B95">
        <v>93</v>
      </c>
      <c r="C95" s="5">
        <f t="shared" si="2"/>
        <v>83</v>
      </c>
      <c r="E95">
        <v>83</v>
      </c>
      <c r="F95">
        <v>83</v>
      </c>
      <c r="G95">
        <v>83</v>
      </c>
      <c r="H95">
        <v>83</v>
      </c>
      <c r="I95">
        <v>83</v>
      </c>
      <c r="J95">
        <v>83</v>
      </c>
      <c r="K95">
        <v>83</v>
      </c>
      <c r="L95">
        <v>83</v>
      </c>
      <c r="M95">
        <v>83</v>
      </c>
      <c r="N95">
        <v>83</v>
      </c>
      <c r="O95">
        <v>82</v>
      </c>
      <c r="P95">
        <v>82</v>
      </c>
      <c r="Q95">
        <v>82</v>
      </c>
      <c r="R95">
        <v>82</v>
      </c>
      <c r="S95">
        <v>81</v>
      </c>
      <c r="T95">
        <v>78</v>
      </c>
      <c r="U95">
        <v>61</v>
      </c>
      <c r="V95">
        <v>41</v>
      </c>
      <c r="W95">
        <v>37</v>
      </c>
      <c r="X95">
        <v>35</v>
      </c>
      <c r="Y95">
        <v>32</v>
      </c>
      <c r="Z95">
        <v>30</v>
      </c>
      <c r="AA95">
        <v>27</v>
      </c>
      <c r="AB95">
        <v>26</v>
      </c>
      <c r="AC95">
        <v>25</v>
      </c>
      <c r="AD95">
        <v>20</v>
      </c>
      <c r="AE95">
        <v>15</v>
      </c>
      <c r="AF95">
        <v>12</v>
      </c>
      <c r="AG95">
        <v>10</v>
      </c>
      <c r="AH95">
        <v>9</v>
      </c>
    </row>
    <row r="96" spans="1:34" ht="12.75">
      <c r="A96" t="s">
        <v>17</v>
      </c>
      <c r="B96">
        <v>94</v>
      </c>
      <c r="C96" s="5">
        <f t="shared" si="2"/>
        <v>81</v>
      </c>
      <c r="E96">
        <v>81</v>
      </c>
      <c r="F96">
        <v>81</v>
      </c>
      <c r="G96">
        <v>81</v>
      </c>
      <c r="H96">
        <v>81</v>
      </c>
      <c r="I96">
        <v>81</v>
      </c>
      <c r="J96">
        <v>81</v>
      </c>
      <c r="K96">
        <v>81</v>
      </c>
      <c r="L96">
        <v>81</v>
      </c>
      <c r="M96">
        <v>81</v>
      </c>
      <c r="N96">
        <v>81</v>
      </c>
      <c r="O96">
        <v>81</v>
      </c>
      <c r="P96">
        <v>81</v>
      </c>
      <c r="Q96">
        <v>80</v>
      </c>
      <c r="R96">
        <v>80</v>
      </c>
      <c r="S96">
        <v>80</v>
      </c>
      <c r="T96">
        <v>79</v>
      </c>
      <c r="U96">
        <v>61</v>
      </c>
      <c r="V96">
        <v>43</v>
      </c>
      <c r="W96">
        <v>37</v>
      </c>
      <c r="X96">
        <v>34</v>
      </c>
      <c r="Y96">
        <v>32</v>
      </c>
      <c r="Z96">
        <v>29</v>
      </c>
      <c r="AA96">
        <v>27</v>
      </c>
      <c r="AB96">
        <v>26</v>
      </c>
      <c r="AC96">
        <v>24</v>
      </c>
      <c r="AD96">
        <v>19</v>
      </c>
      <c r="AE96">
        <v>15</v>
      </c>
      <c r="AF96">
        <v>12</v>
      </c>
      <c r="AG96">
        <v>10</v>
      </c>
      <c r="AH96">
        <v>9</v>
      </c>
    </row>
    <row r="97" spans="1:34" ht="12.75">
      <c r="A97" t="s">
        <v>17</v>
      </c>
      <c r="B97">
        <v>95</v>
      </c>
      <c r="C97" s="5">
        <f t="shared" si="2"/>
        <v>79</v>
      </c>
      <c r="E97">
        <v>79</v>
      </c>
      <c r="F97">
        <v>79</v>
      </c>
      <c r="G97">
        <v>79</v>
      </c>
      <c r="H97">
        <v>79</v>
      </c>
      <c r="I97">
        <v>79</v>
      </c>
      <c r="J97">
        <v>79</v>
      </c>
      <c r="K97">
        <v>79</v>
      </c>
      <c r="L97">
        <v>79</v>
      </c>
      <c r="M97">
        <v>79</v>
      </c>
      <c r="N97">
        <v>79</v>
      </c>
      <c r="O97">
        <v>79</v>
      </c>
      <c r="P97">
        <v>79</v>
      </c>
      <c r="Q97">
        <v>79</v>
      </c>
      <c r="R97">
        <v>79</v>
      </c>
      <c r="S97">
        <v>78</v>
      </c>
      <c r="T97">
        <v>78</v>
      </c>
      <c r="U97">
        <v>60</v>
      </c>
      <c r="V97">
        <v>44</v>
      </c>
      <c r="W97">
        <v>36</v>
      </c>
      <c r="X97">
        <v>34</v>
      </c>
      <c r="Y97">
        <v>31</v>
      </c>
      <c r="Z97">
        <v>29</v>
      </c>
      <c r="AA97">
        <v>27</v>
      </c>
      <c r="AB97">
        <v>25</v>
      </c>
      <c r="AC97">
        <v>24</v>
      </c>
      <c r="AD97">
        <v>19</v>
      </c>
      <c r="AE97">
        <v>15</v>
      </c>
      <c r="AF97">
        <v>11</v>
      </c>
      <c r="AG97">
        <v>10</v>
      </c>
      <c r="AH97">
        <v>9</v>
      </c>
    </row>
    <row r="98" spans="1:34" ht="12.75">
      <c r="A98" t="s">
        <v>17</v>
      </c>
      <c r="B98">
        <v>96</v>
      </c>
      <c r="C98" s="5">
        <f t="shared" si="2"/>
        <v>78</v>
      </c>
      <c r="E98">
        <v>78</v>
      </c>
      <c r="F98">
        <v>78</v>
      </c>
      <c r="G98">
        <v>78</v>
      </c>
      <c r="H98">
        <v>78</v>
      </c>
      <c r="I98">
        <v>78</v>
      </c>
      <c r="J98">
        <v>78</v>
      </c>
      <c r="K98">
        <v>78</v>
      </c>
      <c r="L98">
        <v>78</v>
      </c>
      <c r="M98">
        <v>78</v>
      </c>
      <c r="N98">
        <v>78</v>
      </c>
      <c r="O98">
        <v>78</v>
      </c>
      <c r="P98">
        <v>78</v>
      </c>
      <c r="Q98">
        <v>77</v>
      </c>
      <c r="R98">
        <v>77</v>
      </c>
      <c r="S98">
        <v>77</v>
      </c>
      <c r="T98">
        <v>76</v>
      </c>
      <c r="U98">
        <v>60</v>
      </c>
      <c r="V98">
        <v>46</v>
      </c>
      <c r="W98">
        <v>35</v>
      </c>
      <c r="X98">
        <v>33</v>
      </c>
      <c r="Y98">
        <v>31</v>
      </c>
      <c r="Z98">
        <v>28</v>
      </c>
      <c r="AA98">
        <v>26</v>
      </c>
      <c r="AB98">
        <v>25</v>
      </c>
      <c r="AC98">
        <v>24</v>
      </c>
      <c r="AD98">
        <v>19</v>
      </c>
      <c r="AE98">
        <v>14</v>
      </c>
      <c r="AF98">
        <v>11</v>
      </c>
      <c r="AG98">
        <v>10</v>
      </c>
      <c r="AH98">
        <v>9</v>
      </c>
    </row>
    <row r="99" spans="1:34" ht="12.75">
      <c r="A99" t="s">
        <v>17</v>
      </c>
      <c r="B99">
        <v>97</v>
      </c>
      <c r="C99" s="5">
        <f t="shared" si="2"/>
        <v>76</v>
      </c>
      <c r="E99">
        <v>76</v>
      </c>
      <c r="F99">
        <v>76</v>
      </c>
      <c r="G99">
        <v>76</v>
      </c>
      <c r="H99">
        <v>76</v>
      </c>
      <c r="I99">
        <v>76</v>
      </c>
      <c r="J99">
        <v>76</v>
      </c>
      <c r="K99">
        <v>76</v>
      </c>
      <c r="L99">
        <v>76</v>
      </c>
      <c r="M99">
        <v>76</v>
      </c>
      <c r="N99">
        <v>76</v>
      </c>
      <c r="O99">
        <v>76</v>
      </c>
      <c r="P99">
        <v>76</v>
      </c>
      <c r="Q99">
        <v>76</v>
      </c>
      <c r="R99">
        <v>76</v>
      </c>
      <c r="S99">
        <v>75</v>
      </c>
      <c r="T99">
        <v>75</v>
      </c>
      <c r="U99">
        <v>61</v>
      </c>
      <c r="V99">
        <v>47</v>
      </c>
      <c r="W99">
        <v>35</v>
      </c>
      <c r="X99">
        <v>33</v>
      </c>
      <c r="Y99">
        <v>30</v>
      </c>
      <c r="Z99">
        <v>28</v>
      </c>
      <c r="AA99">
        <v>26</v>
      </c>
      <c r="AB99">
        <v>24</v>
      </c>
      <c r="AC99">
        <v>23</v>
      </c>
      <c r="AD99">
        <v>19</v>
      </c>
      <c r="AE99">
        <v>14</v>
      </c>
      <c r="AF99">
        <v>11</v>
      </c>
      <c r="AG99">
        <v>10</v>
      </c>
      <c r="AH99">
        <v>9</v>
      </c>
    </row>
    <row r="100" spans="1:34" ht="12.75">
      <c r="A100" t="s">
        <v>17</v>
      </c>
      <c r="B100">
        <v>98</v>
      </c>
      <c r="C100" s="5">
        <f t="shared" si="2"/>
        <v>75</v>
      </c>
      <c r="E100">
        <v>75</v>
      </c>
      <c r="F100">
        <v>75</v>
      </c>
      <c r="G100">
        <v>75</v>
      </c>
      <c r="H100">
        <v>75</v>
      </c>
      <c r="I100">
        <v>75</v>
      </c>
      <c r="J100">
        <v>75</v>
      </c>
      <c r="K100">
        <v>75</v>
      </c>
      <c r="L100">
        <v>75</v>
      </c>
      <c r="M100">
        <v>75</v>
      </c>
      <c r="N100">
        <v>75</v>
      </c>
      <c r="O100">
        <v>75</v>
      </c>
      <c r="P100">
        <v>75</v>
      </c>
      <c r="Q100">
        <v>74</v>
      </c>
      <c r="R100">
        <v>74</v>
      </c>
      <c r="S100">
        <v>74</v>
      </c>
      <c r="T100">
        <v>73</v>
      </c>
      <c r="U100">
        <v>60</v>
      </c>
      <c r="V100">
        <v>47</v>
      </c>
      <c r="W100">
        <v>34</v>
      </c>
      <c r="X100">
        <v>32</v>
      </c>
      <c r="Y100">
        <v>30</v>
      </c>
      <c r="Z100">
        <v>28</v>
      </c>
      <c r="AA100">
        <v>25</v>
      </c>
      <c r="AB100">
        <v>24</v>
      </c>
      <c r="AC100">
        <v>23</v>
      </c>
      <c r="AD100">
        <v>18</v>
      </c>
      <c r="AE100">
        <v>14</v>
      </c>
      <c r="AF100">
        <v>11</v>
      </c>
      <c r="AG100">
        <v>9</v>
      </c>
      <c r="AH100">
        <v>8</v>
      </c>
    </row>
    <row r="101" spans="1:34" ht="12.75">
      <c r="A101" t="s">
        <v>17</v>
      </c>
      <c r="B101">
        <v>99</v>
      </c>
      <c r="C101" s="5">
        <f t="shared" si="2"/>
        <v>73</v>
      </c>
      <c r="E101">
        <v>73</v>
      </c>
      <c r="F101">
        <v>73</v>
      </c>
      <c r="G101">
        <v>73</v>
      </c>
      <c r="H101">
        <v>73</v>
      </c>
      <c r="I101">
        <v>73</v>
      </c>
      <c r="J101">
        <v>73</v>
      </c>
      <c r="K101">
        <v>73</v>
      </c>
      <c r="L101">
        <v>73</v>
      </c>
      <c r="M101">
        <v>73</v>
      </c>
      <c r="N101">
        <v>73</v>
      </c>
      <c r="O101">
        <v>73</v>
      </c>
      <c r="P101">
        <v>73</v>
      </c>
      <c r="Q101">
        <v>73</v>
      </c>
      <c r="R101">
        <v>73</v>
      </c>
      <c r="S101">
        <v>73</v>
      </c>
      <c r="T101">
        <v>72</v>
      </c>
      <c r="U101">
        <v>59</v>
      </c>
      <c r="V101">
        <v>47</v>
      </c>
      <c r="W101">
        <v>33</v>
      </c>
      <c r="X101">
        <v>32</v>
      </c>
      <c r="Y101">
        <v>29</v>
      </c>
      <c r="Z101">
        <v>27</v>
      </c>
      <c r="AA101">
        <v>25</v>
      </c>
      <c r="AB101">
        <v>24</v>
      </c>
      <c r="AC101">
        <v>22</v>
      </c>
      <c r="AD101">
        <v>18</v>
      </c>
      <c r="AE101">
        <v>14</v>
      </c>
      <c r="AF101">
        <v>11</v>
      </c>
      <c r="AG101">
        <v>9</v>
      </c>
      <c r="AH101">
        <v>8</v>
      </c>
    </row>
    <row r="102" spans="1:34" ht="12.75">
      <c r="A102" s="24" t="s">
        <v>14</v>
      </c>
      <c r="B102" s="23" t="s">
        <v>37</v>
      </c>
      <c r="C102" s="23" t="s">
        <v>15</v>
      </c>
      <c r="D102" s="23" t="s">
        <v>16</v>
      </c>
      <c r="E102" s="13">
        <v>10</v>
      </c>
      <c r="F102" s="13">
        <v>20</v>
      </c>
      <c r="G102" s="13">
        <v>30</v>
      </c>
      <c r="H102" s="13">
        <v>40</v>
      </c>
      <c r="I102" s="13">
        <v>50</v>
      </c>
      <c r="J102" s="13">
        <v>60</v>
      </c>
      <c r="K102" s="13">
        <v>70</v>
      </c>
      <c r="L102" s="13">
        <v>80</v>
      </c>
      <c r="M102" s="13">
        <v>90</v>
      </c>
      <c r="N102" s="13">
        <v>100</v>
      </c>
      <c r="O102" s="13">
        <v>120</v>
      </c>
      <c r="P102" s="13">
        <v>140</v>
      </c>
      <c r="Q102" s="13">
        <v>160</v>
      </c>
      <c r="R102" s="13">
        <v>180</v>
      </c>
      <c r="S102" s="13">
        <v>200</v>
      </c>
      <c r="T102" s="13">
        <v>250</v>
      </c>
      <c r="U102" s="13">
        <v>300</v>
      </c>
      <c r="V102" s="13">
        <v>350</v>
      </c>
      <c r="W102" s="13">
        <v>400</v>
      </c>
      <c r="X102" s="13">
        <v>500</v>
      </c>
      <c r="Y102" s="13">
        <v>600</v>
      </c>
      <c r="Z102" s="13">
        <v>700</v>
      </c>
      <c r="AA102" s="13">
        <v>800</v>
      </c>
      <c r="AB102" s="13">
        <v>900</v>
      </c>
      <c r="AC102" s="13">
        <v>1000</v>
      </c>
      <c r="AD102" s="13">
        <v>1500</v>
      </c>
      <c r="AE102" s="13">
        <v>2500</v>
      </c>
      <c r="AF102" s="13">
        <v>5000</v>
      </c>
      <c r="AG102" s="13">
        <v>7500</v>
      </c>
      <c r="AH102" s="13">
        <v>10000</v>
      </c>
    </row>
    <row r="103" spans="1:34" ht="12.75">
      <c r="A103" t="s">
        <v>18</v>
      </c>
      <c r="B103">
        <v>1</v>
      </c>
      <c r="C103" s="5">
        <f aca="true" t="shared" si="3" ref="C103:C134">MAX(E103:AH103)</f>
        <v>97527</v>
      </c>
      <c r="E103">
        <v>97527</v>
      </c>
      <c r="F103">
        <v>59325</v>
      </c>
      <c r="G103">
        <v>53770</v>
      </c>
      <c r="H103">
        <v>43547</v>
      </c>
      <c r="I103">
        <v>35187</v>
      </c>
      <c r="J103">
        <v>30119</v>
      </c>
      <c r="K103">
        <v>26217</v>
      </c>
      <c r="L103">
        <v>22897</v>
      </c>
      <c r="M103">
        <v>20121</v>
      </c>
      <c r="N103">
        <v>17805</v>
      </c>
      <c r="O103">
        <v>14228</v>
      </c>
      <c r="P103">
        <v>11647</v>
      </c>
      <c r="Q103">
        <v>9920</v>
      </c>
      <c r="R103">
        <v>8614</v>
      </c>
      <c r="S103">
        <v>7566</v>
      </c>
      <c r="T103">
        <v>5699</v>
      </c>
      <c r="U103">
        <v>4487</v>
      </c>
      <c r="V103">
        <v>3650</v>
      </c>
      <c r="W103">
        <v>3044</v>
      </c>
      <c r="X103">
        <v>2235</v>
      </c>
      <c r="Y103">
        <v>1730</v>
      </c>
      <c r="Z103">
        <v>1389</v>
      </c>
      <c r="AA103">
        <v>1146</v>
      </c>
      <c r="AB103">
        <v>966</v>
      </c>
      <c r="AC103">
        <v>828</v>
      </c>
      <c r="AD103">
        <v>453</v>
      </c>
      <c r="AE103">
        <v>207</v>
      </c>
      <c r="AF103">
        <v>69</v>
      </c>
      <c r="AG103">
        <v>37</v>
      </c>
      <c r="AH103">
        <v>24</v>
      </c>
    </row>
    <row r="104" spans="1:34" ht="12.75">
      <c r="A104" t="s">
        <v>18</v>
      </c>
      <c r="B104">
        <v>2</v>
      </c>
      <c r="C104" s="5">
        <f t="shared" si="3"/>
        <v>61170</v>
      </c>
      <c r="E104">
        <v>61170</v>
      </c>
      <c r="F104">
        <v>43518</v>
      </c>
      <c r="G104">
        <v>31321</v>
      </c>
      <c r="H104">
        <v>22727</v>
      </c>
      <c r="I104">
        <v>16810</v>
      </c>
      <c r="J104">
        <v>13611</v>
      </c>
      <c r="K104">
        <v>11941</v>
      </c>
      <c r="L104">
        <v>10891</v>
      </c>
      <c r="M104">
        <v>10042</v>
      </c>
      <c r="N104">
        <v>9273</v>
      </c>
      <c r="O104">
        <v>7918</v>
      </c>
      <c r="P104">
        <v>6804</v>
      </c>
      <c r="Q104">
        <v>5985</v>
      </c>
      <c r="R104">
        <v>5406</v>
      </c>
      <c r="S104">
        <v>4888</v>
      </c>
      <c r="T104">
        <v>3848</v>
      </c>
      <c r="U104">
        <v>3099</v>
      </c>
      <c r="V104">
        <v>2589</v>
      </c>
      <c r="W104">
        <v>2235</v>
      </c>
      <c r="X104">
        <v>1722</v>
      </c>
      <c r="Y104">
        <v>1375</v>
      </c>
      <c r="Z104">
        <v>1130</v>
      </c>
      <c r="AA104">
        <v>949</v>
      </c>
      <c r="AB104">
        <v>811</v>
      </c>
      <c r="AC104">
        <v>703</v>
      </c>
      <c r="AD104">
        <v>399</v>
      </c>
      <c r="AE104">
        <v>190</v>
      </c>
      <c r="AF104">
        <v>65</v>
      </c>
      <c r="AG104">
        <v>34</v>
      </c>
      <c r="AH104">
        <v>21</v>
      </c>
    </row>
    <row r="105" spans="1:34" ht="12.75">
      <c r="A105" t="s">
        <v>18</v>
      </c>
      <c r="B105">
        <v>3</v>
      </c>
      <c r="C105" s="5">
        <f t="shared" si="3"/>
        <v>49908</v>
      </c>
      <c r="E105">
        <v>49908</v>
      </c>
      <c r="F105">
        <v>40404</v>
      </c>
      <c r="G105">
        <v>31631</v>
      </c>
      <c r="H105">
        <v>25123</v>
      </c>
      <c r="I105">
        <v>19798</v>
      </c>
      <c r="J105">
        <v>15867</v>
      </c>
      <c r="K105">
        <v>12635</v>
      </c>
      <c r="L105">
        <v>10107</v>
      </c>
      <c r="M105">
        <v>8213</v>
      </c>
      <c r="N105">
        <v>6846</v>
      </c>
      <c r="O105">
        <v>5089</v>
      </c>
      <c r="P105">
        <v>4379</v>
      </c>
      <c r="Q105">
        <v>3940</v>
      </c>
      <c r="R105">
        <v>3596</v>
      </c>
      <c r="S105">
        <v>3298</v>
      </c>
      <c r="T105">
        <v>2677</v>
      </c>
      <c r="U105">
        <v>2236</v>
      </c>
      <c r="V105">
        <v>1931</v>
      </c>
      <c r="W105">
        <v>1686</v>
      </c>
      <c r="X105">
        <v>1311</v>
      </c>
      <c r="Y105">
        <v>1075</v>
      </c>
      <c r="Z105">
        <v>913</v>
      </c>
      <c r="AA105">
        <v>786</v>
      </c>
      <c r="AB105">
        <v>685</v>
      </c>
      <c r="AC105">
        <v>603</v>
      </c>
      <c r="AD105">
        <v>359</v>
      </c>
      <c r="AE105">
        <v>177</v>
      </c>
      <c r="AF105">
        <v>63</v>
      </c>
      <c r="AG105">
        <v>33</v>
      </c>
      <c r="AH105">
        <v>21</v>
      </c>
    </row>
    <row r="106" spans="1:34" ht="12.75">
      <c r="A106" t="s">
        <v>18</v>
      </c>
      <c r="B106">
        <v>4</v>
      </c>
      <c r="C106" s="5">
        <f t="shared" si="3"/>
        <v>58187</v>
      </c>
      <c r="E106">
        <v>58187</v>
      </c>
      <c r="F106">
        <v>26070</v>
      </c>
      <c r="G106">
        <v>21906</v>
      </c>
      <c r="H106">
        <v>18035</v>
      </c>
      <c r="I106">
        <v>15168</v>
      </c>
      <c r="J106">
        <v>13232</v>
      </c>
      <c r="K106">
        <v>11414</v>
      </c>
      <c r="L106">
        <v>9727</v>
      </c>
      <c r="M106">
        <v>8252</v>
      </c>
      <c r="N106">
        <v>6965</v>
      </c>
      <c r="O106">
        <v>5211</v>
      </c>
      <c r="P106">
        <v>4540</v>
      </c>
      <c r="Q106">
        <v>3955</v>
      </c>
      <c r="R106">
        <v>3421</v>
      </c>
      <c r="S106">
        <v>2949</v>
      </c>
      <c r="T106">
        <v>2053</v>
      </c>
      <c r="U106">
        <v>1702</v>
      </c>
      <c r="V106">
        <v>1486</v>
      </c>
      <c r="W106">
        <v>1305</v>
      </c>
      <c r="X106">
        <v>1050</v>
      </c>
      <c r="Y106">
        <v>869</v>
      </c>
      <c r="Z106">
        <v>733</v>
      </c>
      <c r="AA106">
        <v>629</v>
      </c>
      <c r="AB106">
        <v>563</v>
      </c>
      <c r="AC106">
        <v>506</v>
      </c>
      <c r="AD106">
        <v>320</v>
      </c>
      <c r="AE106">
        <v>166</v>
      </c>
      <c r="AF106">
        <v>62</v>
      </c>
      <c r="AG106">
        <v>33</v>
      </c>
      <c r="AH106">
        <v>21</v>
      </c>
    </row>
    <row r="107" spans="1:34" ht="12.75">
      <c r="A107" t="s">
        <v>18</v>
      </c>
      <c r="B107">
        <v>5</v>
      </c>
      <c r="C107" s="5">
        <f t="shared" si="3"/>
        <v>38526</v>
      </c>
      <c r="E107">
        <v>38526</v>
      </c>
      <c r="F107">
        <v>17039</v>
      </c>
      <c r="G107">
        <v>15111</v>
      </c>
      <c r="H107">
        <v>13165</v>
      </c>
      <c r="I107">
        <v>11507</v>
      </c>
      <c r="J107">
        <v>10127</v>
      </c>
      <c r="K107">
        <v>8978</v>
      </c>
      <c r="L107">
        <v>8013</v>
      </c>
      <c r="M107">
        <v>7113</v>
      </c>
      <c r="N107">
        <v>6248</v>
      </c>
      <c r="O107">
        <v>4766</v>
      </c>
      <c r="P107">
        <v>4113</v>
      </c>
      <c r="Q107">
        <v>3582</v>
      </c>
      <c r="R107">
        <v>3127</v>
      </c>
      <c r="S107">
        <v>2826</v>
      </c>
      <c r="T107">
        <v>2162</v>
      </c>
      <c r="U107">
        <v>1704</v>
      </c>
      <c r="V107">
        <v>1375</v>
      </c>
      <c r="W107">
        <v>1052</v>
      </c>
      <c r="X107">
        <v>862</v>
      </c>
      <c r="Y107">
        <v>720</v>
      </c>
      <c r="Z107">
        <v>620</v>
      </c>
      <c r="AA107">
        <v>541</v>
      </c>
      <c r="AB107">
        <v>476</v>
      </c>
      <c r="AC107">
        <v>423</v>
      </c>
      <c r="AD107">
        <v>280</v>
      </c>
      <c r="AE107">
        <v>155</v>
      </c>
      <c r="AF107">
        <v>61</v>
      </c>
      <c r="AG107">
        <v>33</v>
      </c>
      <c r="AH107">
        <v>21</v>
      </c>
    </row>
    <row r="108" spans="1:34" ht="12.75">
      <c r="A108" t="s">
        <v>18</v>
      </c>
      <c r="B108">
        <v>6</v>
      </c>
      <c r="C108" s="5">
        <f t="shared" si="3"/>
        <v>23356</v>
      </c>
      <c r="E108">
        <v>23356</v>
      </c>
      <c r="F108">
        <v>11192</v>
      </c>
      <c r="G108">
        <v>9954</v>
      </c>
      <c r="H108">
        <v>8567</v>
      </c>
      <c r="I108">
        <v>7684</v>
      </c>
      <c r="J108">
        <v>6978</v>
      </c>
      <c r="K108">
        <v>6371</v>
      </c>
      <c r="L108">
        <v>5844</v>
      </c>
      <c r="M108">
        <v>5383</v>
      </c>
      <c r="N108">
        <v>4976</v>
      </c>
      <c r="O108">
        <v>4190</v>
      </c>
      <c r="P108">
        <v>3466</v>
      </c>
      <c r="Q108">
        <v>3020</v>
      </c>
      <c r="R108">
        <v>2745</v>
      </c>
      <c r="S108">
        <v>2505</v>
      </c>
      <c r="T108">
        <v>2017</v>
      </c>
      <c r="U108">
        <v>1708</v>
      </c>
      <c r="V108">
        <v>1429</v>
      </c>
      <c r="W108">
        <v>1190</v>
      </c>
      <c r="X108">
        <v>739</v>
      </c>
      <c r="Y108">
        <v>610</v>
      </c>
      <c r="Z108">
        <v>535</v>
      </c>
      <c r="AA108">
        <v>472</v>
      </c>
      <c r="AB108">
        <v>418</v>
      </c>
      <c r="AC108">
        <v>374</v>
      </c>
      <c r="AD108">
        <v>241</v>
      </c>
      <c r="AE108">
        <v>145</v>
      </c>
      <c r="AF108">
        <v>62</v>
      </c>
      <c r="AG108">
        <v>35</v>
      </c>
      <c r="AH108">
        <v>22</v>
      </c>
    </row>
    <row r="109" spans="1:34" ht="12.75">
      <c r="A109" t="s">
        <v>18</v>
      </c>
      <c r="B109">
        <v>7</v>
      </c>
      <c r="C109" s="5">
        <f t="shared" si="3"/>
        <v>15141</v>
      </c>
      <c r="E109">
        <v>15141</v>
      </c>
      <c r="F109">
        <v>12323</v>
      </c>
      <c r="G109">
        <v>6402</v>
      </c>
      <c r="H109">
        <v>5812</v>
      </c>
      <c r="I109">
        <v>5265</v>
      </c>
      <c r="J109">
        <v>4760</v>
      </c>
      <c r="K109">
        <v>4312</v>
      </c>
      <c r="L109">
        <v>3921</v>
      </c>
      <c r="M109">
        <v>3582</v>
      </c>
      <c r="N109">
        <v>3285</v>
      </c>
      <c r="O109">
        <v>2797</v>
      </c>
      <c r="P109">
        <v>2471</v>
      </c>
      <c r="Q109">
        <v>2265</v>
      </c>
      <c r="R109">
        <v>2088</v>
      </c>
      <c r="S109">
        <v>1933</v>
      </c>
      <c r="T109">
        <v>1614</v>
      </c>
      <c r="U109">
        <v>1363</v>
      </c>
      <c r="V109">
        <v>1216</v>
      </c>
      <c r="W109">
        <v>1076</v>
      </c>
      <c r="X109">
        <v>827</v>
      </c>
      <c r="Y109">
        <v>552</v>
      </c>
      <c r="Z109">
        <v>442</v>
      </c>
      <c r="AA109">
        <v>396</v>
      </c>
      <c r="AB109">
        <v>362</v>
      </c>
      <c r="AC109">
        <v>331</v>
      </c>
      <c r="AD109">
        <v>219</v>
      </c>
      <c r="AE109">
        <v>128</v>
      </c>
      <c r="AF109">
        <v>60</v>
      </c>
      <c r="AG109">
        <v>35</v>
      </c>
      <c r="AH109">
        <v>23</v>
      </c>
    </row>
    <row r="110" spans="1:34" ht="12.75">
      <c r="A110" t="s">
        <v>18</v>
      </c>
      <c r="B110">
        <v>8</v>
      </c>
      <c r="C110" s="5">
        <f t="shared" si="3"/>
        <v>10301</v>
      </c>
      <c r="E110">
        <v>10301</v>
      </c>
      <c r="F110">
        <v>10139</v>
      </c>
      <c r="G110">
        <v>4626</v>
      </c>
      <c r="H110">
        <v>4374</v>
      </c>
      <c r="I110">
        <v>4007</v>
      </c>
      <c r="J110">
        <v>3649</v>
      </c>
      <c r="K110">
        <v>3341</v>
      </c>
      <c r="L110">
        <v>3075</v>
      </c>
      <c r="M110">
        <v>2839</v>
      </c>
      <c r="N110">
        <v>2629</v>
      </c>
      <c r="O110">
        <v>2274</v>
      </c>
      <c r="P110">
        <v>1989</v>
      </c>
      <c r="Q110">
        <v>1784</v>
      </c>
      <c r="R110">
        <v>1658</v>
      </c>
      <c r="S110">
        <v>1545</v>
      </c>
      <c r="T110">
        <v>1314</v>
      </c>
      <c r="U110">
        <v>1133</v>
      </c>
      <c r="V110">
        <v>997</v>
      </c>
      <c r="W110">
        <v>910</v>
      </c>
      <c r="X110">
        <v>754</v>
      </c>
      <c r="Y110">
        <v>611</v>
      </c>
      <c r="Z110">
        <v>421</v>
      </c>
      <c r="AA110">
        <v>348</v>
      </c>
      <c r="AB110">
        <v>301</v>
      </c>
      <c r="AC110">
        <v>273</v>
      </c>
      <c r="AD110">
        <v>198</v>
      </c>
      <c r="AE110">
        <v>116</v>
      </c>
      <c r="AF110">
        <v>57</v>
      </c>
      <c r="AG110">
        <v>35</v>
      </c>
      <c r="AH110">
        <v>24</v>
      </c>
    </row>
    <row r="111" spans="1:34" ht="12.75">
      <c r="A111" t="s">
        <v>18</v>
      </c>
      <c r="B111">
        <v>9</v>
      </c>
      <c r="C111" s="5">
        <f t="shared" si="3"/>
        <v>7246</v>
      </c>
      <c r="E111">
        <v>7246</v>
      </c>
      <c r="F111">
        <v>7246</v>
      </c>
      <c r="G111">
        <v>4052</v>
      </c>
      <c r="H111">
        <v>3282</v>
      </c>
      <c r="I111">
        <v>3072</v>
      </c>
      <c r="J111">
        <v>2840</v>
      </c>
      <c r="K111">
        <v>2619</v>
      </c>
      <c r="L111">
        <v>2420</v>
      </c>
      <c r="M111">
        <v>2241</v>
      </c>
      <c r="N111">
        <v>2093</v>
      </c>
      <c r="O111">
        <v>1838</v>
      </c>
      <c r="P111">
        <v>1629</v>
      </c>
      <c r="Q111">
        <v>1454</v>
      </c>
      <c r="R111">
        <v>1320</v>
      </c>
      <c r="S111">
        <v>1240</v>
      </c>
      <c r="T111">
        <v>1071</v>
      </c>
      <c r="U111">
        <v>936</v>
      </c>
      <c r="V111">
        <v>826</v>
      </c>
      <c r="W111">
        <v>740</v>
      </c>
      <c r="X111">
        <v>636</v>
      </c>
      <c r="Y111">
        <v>546</v>
      </c>
      <c r="Z111">
        <v>459</v>
      </c>
      <c r="AA111">
        <v>326</v>
      </c>
      <c r="AB111">
        <v>277</v>
      </c>
      <c r="AC111">
        <v>246</v>
      </c>
      <c r="AD111">
        <v>170</v>
      </c>
      <c r="AE111">
        <v>107</v>
      </c>
      <c r="AF111">
        <v>53</v>
      </c>
      <c r="AG111">
        <v>33</v>
      </c>
      <c r="AH111">
        <v>23</v>
      </c>
    </row>
    <row r="112" spans="1:34" ht="12.75">
      <c r="A112" t="s">
        <v>18</v>
      </c>
      <c r="B112">
        <v>10</v>
      </c>
      <c r="C112" s="5">
        <f t="shared" si="3"/>
        <v>5440</v>
      </c>
      <c r="E112">
        <v>5440</v>
      </c>
      <c r="F112">
        <v>5440</v>
      </c>
      <c r="G112">
        <v>4540</v>
      </c>
      <c r="H112">
        <v>2566</v>
      </c>
      <c r="I112">
        <v>2447</v>
      </c>
      <c r="J112">
        <v>2292</v>
      </c>
      <c r="K112">
        <v>2135</v>
      </c>
      <c r="L112">
        <v>1989</v>
      </c>
      <c r="M112">
        <v>1855</v>
      </c>
      <c r="N112">
        <v>1734</v>
      </c>
      <c r="O112">
        <v>1527</v>
      </c>
      <c r="P112">
        <v>1364</v>
      </c>
      <c r="Q112">
        <v>1228</v>
      </c>
      <c r="R112">
        <v>1112</v>
      </c>
      <c r="S112">
        <v>1019</v>
      </c>
      <c r="T112">
        <v>891</v>
      </c>
      <c r="U112">
        <v>787</v>
      </c>
      <c r="V112">
        <v>700</v>
      </c>
      <c r="W112">
        <v>630</v>
      </c>
      <c r="X112">
        <v>546</v>
      </c>
      <c r="Y112">
        <v>481</v>
      </c>
      <c r="Z112">
        <v>422</v>
      </c>
      <c r="AA112">
        <v>365</v>
      </c>
      <c r="AB112">
        <v>264</v>
      </c>
      <c r="AC112">
        <v>226</v>
      </c>
      <c r="AD112">
        <v>147</v>
      </c>
      <c r="AE112">
        <v>97</v>
      </c>
      <c r="AF112">
        <v>50</v>
      </c>
      <c r="AG112">
        <v>32</v>
      </c>
      <c r="AH112">
        <v>22</v>
      </c>
    </row>
    <row r="113" spans="1:34" ht="12.75">
      <c r="A113" t="s">
        <v>18</v>
      </c>
      <c r="B113">
        <v>11</v>
      </c>
      <c r="C113" s="5">
        <f t="shared" si="3"/>
        <v>4285</v>
      </c>
      <c r="E113">
        <v>4285</v>
      </c>
      <c r="F113">
        <v>4285</v>
      </c>
      <c r="G113">
        <v>4263</v>
      </c>
      <c r="H113">
        <v>2104</v>
      </c>
      <c r="I113">
        <v>2026</v>
      </c>
      <c r="J113">
        <v>1912</v>
      </c>
      <c r="K113">
        <v>1793</v>
      </c>
      <c r="L113">
        <v>1679</v>
      </c>
      <c r="M113">
        <v>1574</v>
      </c>
      <c r="N113">
        <v>1478</v>
      </c>
      <c r="O113">
        <v>1312</v>
      </c>
      <c r="P113">
        <v>1174</v>
      </c>
      <c r="Q113">
        <v>1058</v>
      </c>
      <c r="R113">
        <v>963</v>
      </c>
      <c r="S113">
        <v>882</v>
      </c>
      <c r="T113">
        <v>757</v>
      </c>
      <c r="U113">
        <v>675</v>
      </c>
      <c r="V113">
        <v>606</v>
      </c>
      <c r="W113">
        <v>547</v>
      </c>
      <c r="X113">
        <v>477</v>
      </c>
      <c r="Y113">
        <v>423</v>
      </c>
      <c r="Z113">
        <v>380</v>
      </c>
      <c r="AA113">
        <v>339</v>
      </c>
      <c r="AB113">
        <v>250</v>
      </c>
      <c r="AC113">
        <v>220</v>
      </c>
      <c r="AD113">
        <v>131</v>
      </c>
      <c r="AE113">
        <v>86</v>
      </c>
      <c r="AF113">
        <v>45</v>
      </c>
      <c r="AG113">
        <v>31</v>
      </c>
      <c r="AH113">
        <v>22</v>
      </c>
    </row>
    <row r="114" spans="1:34" ht="12.75">
      <c r="A114" t="s">
        <v>18</v>
      </c>
      <c r="B114">
        <v>12</v>
      </c>
      <c r="C114" s="5">
        <f t="shared" si="3"/>
        <v>3448</v>
      </c>
      <c r="E114">
        <v>3448</v>
      </c>
      <c r="F114">
        <v>3448</v>
      </c>
      <c r="G114">
        <v>3433</v>
      </c>
      <c r="H114">
        <v>2463</v>
      </c>
      <c r="I114">
        <v>1599</v>
      </c>
      <c r="J114">
        <v>1529</v>
      </c>
      <c r="K114">
        <v>1448</v>
      </c>
      <c r="L114">
        <v>1366</v>
      </c>
      <c r="M114">
        <v>1288</v>
      </c>
      <c r="N114">
        <v>1216</v>
      </c>
      <c r="O114">
        <v>1089</v>
      </c>
      <c r="P114">
        <v>981</v>
      </c>
      <c r="Q114">
        <v>890</v>
      </c>
      <c r="R114">
        <v>812</v>
      </c>
      <c r="S114">
        <v>747</v>
      </c>
      <c r="T114">
        <v>627</v>
      </c>
      <c r="U114">
        <v>564</v>
      </c>
      <c r="V114">
        <v>510</v>
      </c>
      <c r="W114">
        <v>464</v>
      </c>
      <c r="X114">
        <v>401</v>
      </c>
      <c r="Y114">
        <v>357</v>
      </c>
      <c r="Z114">
        <v>322</v>
      </c>
      <c r="AA114">
        <v>293</v>
      </c>
      <c r="AB114">
        <v>266</v>
      </c>
      <c r="AC114">
        <v>203</v>
      </c>
      <c r="AD114">
        <v>120</v>
      </c>
      <c r="AE114">
        <v>75</v>
      </c>
      <c r="AF114">
        <v>41</v>
      </c>
      <c r="AG114">
        <v>28</v>
      </c>
      <c r="AH114">
        <v>21</v>
      </c>
    </row>
    <row r="115" spans="1:34" ht="12.75">
      <c r="A115" t="s">
        <v>18</v>
      </c>
      <c r="B115">
        <v>13</v>
      </c>
      <c r="C115" s="5">
        <f t="shared" si="3"/>
        <v>2850</v>
      </c>
      <c r="E115">
        <v>2850</v>
      </c>
      <c r="F115">
        <v>2850</v>
      </c>
      <c r="G115">
        <v>2840</v>
      </c>
      <c r="H115">
        <v>2356</v>
      </c>
      <c r="I115">
        <v>1333</v>
      </c>
      <c r="J115">
        <v>1284</v>
      </c>
      <c r="K115">
        <v>1223</v>
      </c>
      <c r="L115">
        <v>1160</v>
      </c>
      <c r="M115">
        <v>1099</v>
      </c>
      <c r="N115">
        <v>1041</v>
      </c>
      <c r="O115">
        <v>939</v>
      </c>
      <c r="P115">
        <v>851</v>
      </c>
      <c r="Q115">
        <v>776</v>
      </c>
      <c r="R115">
        <v>711</v>
      </c>
      <c r="S115">
        <v>655</v>
      </c>
      <c r="T115">
        <v>547</v>
      </c>
      <c r="U115">
        <v>488</v>
      </c>
      <c r="V115">
        <v>444</v>
      </c>
      <c r="W115">
        <v>406</v>
      </c>
      <c r="X115">
        <v>351</v>
      </c>
      <c r="Y115">
        <v>315</v>
      </c>
      <c r="Z115">
        <v>285</v>
      </c>
      <c r="AA115">
        <v>261</v>
      </c>
      <c r="AB115">
        <v>239</v>
      </c>
      <c r="AC115">
        <v>219</v>
      </c>
      <c r="AD115">
        <v>108</v>
      </c>
      <c r="AE115">
        <v>66</v>
      </c>
      <c r="AF115">
        <v>39</v>
      </c>
      <c r="AG115">
        <v>25</v>
      </c>
      <c r="AH115">
        <v>20</v>
      </c>
    </row>
    <row r="116" spans="1:34" ht="12.75">
      <c r="A116" t="s">
        <v>18</v>
      </c>
      <c r="B116">
        <v>14</v>
      </c>
      <c r="C116" s="5">
        <f t="shared" si="3"/>
        <v>2373</v>
      </c>
      <c r="E116">
        <v>2373</v>
      </c>
      <c r="F116">
        <v>2373</v>
      </c>
      <c r="G116">
        <v>2366</v>
      </c>
      <c r="H116">
        <v>2355</v>
      </c>
      <c r="I116">
        <v>1274</v>
      </c>
      <c r="J116">
        <v>1103</v>
      </c>
      <c r="K116">
        <v>1056</v>
      </c>
      <c r="L116">
        <v>1006</v>
      </c>
      <c r="M116">
        <v>957</v>
      </c>
      <c r="N116">
        <v>910</v>
      </c>
      <c r="O116">
        <v>825</v>
      </c>
      <c r="P116">
        <v>752</v>
      </c>
      <c r="Q116">
        <v>688</v>
      </c>
      <c r="R116">
        <v>633</v>
      </c>
      <c r="S116">
        <v>585</v>
      </c>
      <c r="T116">
        <v>491</v>
      </c>
      <c r="U116">
        <v>428</v>
      </c>
      <c r="V116">
        <v>392</v>
      </c>
      <c r="W116">
        <v>360</v>
      </c>
      <c r="X116">
        <v>311</v>
      </c>
      <c r="Y116">
        <v>280</v>
      </c>
      <c r="Z116">
        <v>255</v>
      </c>
      <c r="AA116">
        <v>233</v>
      </c>
      <c r="AB116">
        <v>215</v>
      </c>
      <c r="AC116">
        <v>199</v>
      </c>
      <c r="AD116">
        <v>108</v>
      </c>
      <c r="AE116">
        <v>58</v>
      </c>
      <c r="AF116">
        <v>36</v>
      </c>
      <c r="AG116">
        <v>24</v>
      </c>
      <c r="AH116">
        <v>17</v>
      </c>
    </row>
    <row r="117" spans="1:34" ht="12.75">
      <c r="A117" t="s">
        <v>18</v>
      </c>
      <c r="B117">
        <v>15</v>
      </c>
      <c r="C117" s="5">
        <f t="shared" si="3"/>
        <v>1988</v>
      </c>
      <c r="E117">
        <v>1988</v>
      </c>
      <c r="F117">
        <v>1988</v>
      </c>
      <c r="G117">
        <v>1983</v>
      </c>
      <c r="H117">
        <v>1976</v>
      </c>
      <c r="I117">
        <v>1467</v>
      </c>
      <c r="J117">
        <v>920</v>
      </c>
      <c r="K117">
        <v>891</v>
      </c>
      <c r="L117">
        <v>855</v>
      </c>
      <c r="M117">
        <v>818</v>
      </c>
      <c r="N117">
        <v>781</v>
      </c>
      <c r="O117">
        <v>714</v>
      </c>
      <c r="P117">
        <v>654</v>
      </c>
      <c r="Q117">
        <v>602</v>
      </c>
      <c r="R117">
        <v>556</v>
      </c>
      <c r="S117">
        <v>516</v>
      </c>
      <c r="T117">
        <v>435</v>
      </c>
      <c r="U117">
        <v>375</v>
      </c>
      <c r="V117">
        <v>343</v>
      </c>
      <c r="W117">
        <v>316</v>
      </c>
      <c r="X117">
        <v>274</v>
      </c>
      <c r="Y117">
        <v>248</v>
      </c>
      <c r="Z117">
        <v>227</v>
      </c>
      <c r="AA117">
        <v>208</v>
      </c>
      <c r="AB117">
        <v>193</v>
      </c>
      <c r="AC117">
        <v>179</v>
      </c>
      <c r="AD117">
        <v>104</v>
      </c>
      <c r="AE117">
        <v>51</v>
      </c>
      <c r="AF117">
        <v>32</v>
      </c>
      <c r="AG117">
        <v>23</v>
      </c>
      <c r="AH117">
        <v>17</v>
      </c>
    </row>
    <row r="118" spans="1:34" ht="12.75">
      <c r="A118" t="s">
        <v>18</v>
      </c>
      <c r="B118">
        <v>16</v>
      </c>
      <c r="C118" s="5">
        <f t="shared" si="3"/>
        <v>1722</v>
      </c>
      <c r="E118">
        <v>1722</v>
      </c>
      <c r="F118">
        <v>1722</v>
      </c>
      <c r="G118">
        <v>1718</v>
      </c>
      <c r="H118">
        <v>1713</v>
      </c>
      <c r="I118">
        <v>1423</v>
      </c>
      <c r="J118">
        <v>814</v>
      </c>
      <c r="K118">
        <v>792</v>
      </c>
      <c r="L118">
        <v>763</v>
      </c>
      <c r="M118">
        <v>732</v>
      </c>
      <c r="N118">
        <v>701</v>
      </c>
      <c r="O118">
        <v>643</v>
      </c>
      <c r="P118">
        <v>592</v>
      </c>
      <c r="Q118">
        <v>546</v>
      </c>
      <c r="R118">
        <v>506</v>
      </c>
      <c r="S118">
        <v>471</v>
      </c>
      <c r="T118">
        <v>398</v>
      </c>
      <c r="U118">
        <v>345</v>
      </c>
      <c r="V118">
        <v>310</v>
      </c>
      <c r="W118">
        <v>287</v>
      </c>
      <c r="X118">
        <v>251</v>
      </c>
      <c r="Y118">
        <v>228</v>
      </c>
      <c r="Z118">
        <v>209</v>
      </c>
      <c r="AA118">
        <v>193</v>
      </c>
      <c r="AB118">
        <v>179</v>
      </c>
      <c r="AC118">
        <v>167</v>
      </c>
      <c r="AD118">
        <v>101</v>
      </c>
      <c r="AE118">
        <v>46</v>
      </c>
      <c r="AF118">
        <v>29</v>
      </c>
      <c r="AG118">
        <v>21</v>
      </c>
      <c r="AH118">
        <v>16</v>
      </c>
    </row>
    <row r="119" spans="1:34" ht="12.75">
      <c r="A119" t="s">
        <v>18</v>
      </c>
      <c r="B119">
        <v>17</v>
      </c>
      <c r="C119" s="5">
        <f t="shared" si="3"/>
        <v>1498</v>
      </c>
      <c r="E119">
        <v>1498</v>
      </c>
      <c r="F119">
        <v>1498</v>
      </c>
      <c r="G119">
        <v>1498</v>
      </c>
      <c r="H119">
        <v>1494</v>
      </c>
      <c r="I119">
        <v>1473</v>
      </c>
      <c r="J119">
        <v>986</v>
      </c>
      <c r="K119">
        <v>707</v>
      </c>
      <c r="L119">
        <v>684</v>
      </c>
      <c r="M119">
        <v>658</v>
      </c>
      <c r="N119">
        <v>632</v>
      </c>
      <c r="O119">
        <v>583</v>
      </c>
      <c r="P119">
        <v>538</v>
      </c>
      <c r="Q119">
        <v>498</v>
      </c>
      <c r="R119">
        <v>463</v>
      </c>
      <c r="S119">
        <v>432</v>
      </c>
      <c r="T119">
        <v>368</v>
      </c>
      <c r="U119">
        <v>319</v>
      </c>
      <c r="V119">
        <v>281</v>
      </c>
      <c r="W119">
        <v>262</v>
      </c>
      <c r="X119">
        <v>232</v>
      </c>
      <c r="Y119">
        <v>211</v>
      </c>
      <c r="Z119">
        <v>194</v>
      </c>
      <c r="AA119">
        <v>179</v>
      </c>
      <c r="AB119">
        <v>167</v>
      </c>
      <c r="AC119">
        <v>156</v>
      </c>
      <c r="AD119">
        <v>96</v>
      </c>
      <c r="AE119">
        <v>47</v>
      </c>
      <c r="AF119">
        <v>26</v>
      </c>
      <c r="AG119">
        <v>20</v>
      </c>
      <c r="AH119">
        <v>15</v>
      </c>
    </row>
    <row r="120" spans="1:34" ht="12.75">
      <c r="A120" t="s">
        <v>18</v>
      </c>
      <c r="B120">
        <v>18</v>
      </c>
      <c r="C120" s="5">
        <f t="shared" si="3"/>
        <v>1318</v>
      </c>
      <c r="E120">
        <v>1318</v>
      </c>
      <c r="F120">
        <v>1318</v>
      </c>
      <c r="G120">
        <v>1318</v>
      </c>
      <c r="H120">
        <v>1315</v>
      </c>
      <c r="I120">
        <v>1311</v>
      </c>
      <c r="J120">
        <v>977</v>
      </c>
      <c r="K120">
        <v>608</v>
      </c>
      <c r="L120">
        <v>592</v>
      </c>
      <c r="M120">
        <v>573</v>
      </c>
      <c r="N120">
        <v>553</v>
      </c>
      <c r="O120">
        <v>513</v>
      </c>
      <c r="P120">
        <v>476</v>
      </c>
      <c r="Q120">
        <v>442</v>
      </c>
      <c r="R120">
        <v>413</v>
      </c>
      <c r="S120">
        <v>386</v>
      </c>
      <c r="T120">
        <v>331</v>
      </c>
      <c r="U120">
        <v>288</v>
      </c>
      <c r="V120">
        <v>255</v>
      </c>
      <c r="W120">
        <v>233</v>
      </c>
      <c r="X120">
        <v>207</v>
      </c>
      <c r="Y120">
        <v>190</v>
      </c>
      <c r="Z120">
        <v>175</v>
      </c>
      <c r="AA120">
        <v>162</v>
      </c>
      <c r="AB120">
        <v>151</v>
      </c>
      <c r="AC120">
        <v>141</v>
      </c>
      <c r="AD120">
        <v>106</v>
      </c>
      <c r="AE120">
        <v>48</v>
      </c>
      <c r="AF120">
        <v>22</v>
      </c>
      <c r="AG120">
        <v>18</v>
      </c>
      <c r="AH120">
        <v>14</v>
      </c>
    </row>
    <row r="121" spans="1:34" ht="12.75">
      <c r="A121" t="s">
        <v>18</v>
      </c>
      <c r="B121">
        <v>19</v>
      </c>
      <c r="C121" s="5">
        <f t="shared" si="3"/>
        <v>1165</v>
      </c>
      <c r="E121">
        <v>1165</v>
      </c>
      <c r="F121">
        <v>1165</v>
      </c>
      <c r="G121">
        <v>1165</v>
      </c>
      <c r="H121">
        <v>1162</v>
      </c>
      <c r="I121">
        <v>1159</v>
      </c>
      <c r="J121">
        <v>991</v>
      </c>
      <c r="K121">
        <v>635</v>
      </c>
      <c r="L121">
        <v>535</v>
      </c>
      <c r="M121">
        <v>520</v>
      </c>
      <c r="N121">
        <v>502</v>
      </c>
      <c r="O121">
        <v>468</v>
      </c>
      <c r="P121">
        <v>435</v>
      </c>
      <c r="Q121">
        <v>406</v>
      </c>
      <c r="R121">
        <v>379</v>
      </c>
      <c r="S121">
        <v>356</v>
      </c>
      <c r="T121">
        <v>306</v>
      </c>
      <c r="U121">
        <v>267</v>
      </c>
      <c r="V121">
        <v>237</v>
      </c>
      <c r="W121">
        <v>213</v>
      </c>
      <c r="X121">
        <v>192</v>
      </c>
      <c r="Y121">
        <v>176</v>
      </c>
      <c r="Z121">
        <v>163</v>
      </c>
      <c r="AA121">
        <v>151</v>
      </c>
      <c r="AB121">
        <v>141</v>
      </c>
      <c r="AC121">
        <v>132</v>
      </c>
      <c r="AD121">
        <v>100</v>
      </c>
      <c r="AE121">
        <v>48</v>
      </c>
      <c r="AF121">
        <v>19</v>
      </c>
      <c r="AG121">
        <v>16</v>
      </c>
      <c r="AH121">
        <v>13</v>
      </c>
    </row>
    <row r="122" spans="1:34" ht="12.75">
      <c r="A122" t="s">
        <v>18</v>
      </c>
      <c r="B122">
        <v>20</v>
      </c>
      <c r="C122" s="5">
        <f t="shared" si="3"/>
        <v>1036</v>
      </c>
      <c r="E122">
        <v>1036</v>
      </c>
      <c r="F122">
        <v>1036</v>
      </c>
      <c r="G122">
        <v>1036</v>
      </c>
      <c r="H122">
        <v>1034</v>
      </c>
      <c r="I122">
        <v>1032</v>
      </c>
      <c r="J122">
        <v>981</v>
      </c>
      <c r="K122">
        <v>760</v>
      </c>
      <c r="L122">
        <v>475</v>
      </c>
      <c r="M122">
        <v>464</v>
      </c>
      <c r="N122">
        <v>450</v>
      </c>
      <c r="O122">
        <v>420</v>
      </c>
      <c r="P122">
        <v>391</v>
      </c>
      <c r="Q122">
        <v>366</v>
      </c>
      <c r="R122">
        <v>343</v>
      </c>
      <c r="S122">
        <v>322</v>
      </c>
      <c r="T122">
        <v>279</v>
      </c>
      <c r="U122">
        <v>244</v>
      </c>
      <c r="V122">
        <v>217</v>
      </c>
      <c r="W122">
        <v>195</v>
      </c>
      <c r="X122">
        <v>173</v>
      </c>
      <c r="Y122">
        <v>160</v>
      </c>
      <c r="Z122">
        <v>148</v>
      </c>
      <c r="AA122">
        <v>138</v>
      </c>
      <c r="AB122">
        <v>129</v>
      </c>
      <c r="AC122">
        <v>121</v>
      </c>
      <c r="AD122">
        <v>93</v>
      </c>
      <c r="AE122">
        <v>46</v>
      </c>
      <c r="AF122">
        <v>17</v>
      </c>
      <c r="AG122">
        <v>15</v>
      </c>
      <c r="AH122">
        <v>12</v>
      </c>
    </row>
    <row r="123" spans="1:34" ht="12.75">
      <c r="A123" t="s">
        <v>18</v>
      </c>
      <c r="B123">
        <v>21</v>
      </c>
      <c r="C123" s="5">
        <f t="shared" si="3"/>
        <v>924</v>
      </c>
      <c r="E123">
        <v>924</v>
      </c>
      <c r="F123">
        <v>924</v>
      </c>
      <c r="G123">
        <v>924</v>
      </c>
      <c r="H123">
        <v>923</v>
      </c>
      <c r="I123">
        <v>921</v>
      </c>
      <c r="J123">
        <v>918</v>
      </c>
      <c r="K123">
        <v>721</v>
      </c>
      <c r="L123">
        <v>440</v>
      </c>
      <c r="M123">
        <v>428</v>
      </c>
      <c r="N123">
        <v>416</v>
      </c>
      <c r="O123">
        <v>390</v>
      </c>
      <c r="P123">
        <v>364</v>
      </c>
      <c r="Q123">
        <v>338</v>
      </c>
      <c r="R123">
        <v>318</v>
      </c>
      <c r="S123">
        <v>299</v>
      </c>
      <c r="T123">
        <v>260</v>
      </c>
      <c r="U123">
        <v>229</v>
      </c>
      <c r="V123">
        <v>204</v>
      </c>
      <c r="W123">
        <v>184</v>
      </c>
      <c r="X123">
        <v>162</v>
      </c>
      <c r="Y123">
        <v>149</v>
      </c>
      <c r="Z123">
        <v>139</v>
      </c>
      <c r="AA123">
        <v>130</v>
      </c>
      <c r="AB123">
        <v>122</v>
      </c>
      <c r="AC123">
        <v>115</v>
      </c>
      <c r="AD123">
        <v>88</v>
      </c>
      <c r="AE123">
        <v>46</v>
      </c>
      <c r="AF123">
        <v>17</v>
      </c>
      <c r="AG123">
        <v>13</v>
      </c>
      <c r="AH123">
        <v>11</v>
      </c>
    </row>
    <row r="124" spans="1:34" ht="12.75">
      <c r="A124" t="s">
        <v>18</v>
      </c>
      <c r="B124">
        <v>22</v>
      </c>
      <c r="C124" s="5">
        <f t="shared" si="3"/>
        <v>842</v>
      </c>
      <c r="E124">
        <v>842</v>
      </c>
      <c r="F124">
        <v>842</v>
      </c>
      <c r="G124">
        <v>842</v>
      </c>
      <c r="H124">
        <v>839</v>
      </c>
      <c r="I124">
        <v>837</v>
      </c>
      <c r="J124">
        <v>835</v>
      </c>
      <c r="K124">
        <v>734</v>
      </c>
      <c r="L124">
        <v>530</v>
      </c>
      <c r="M124">
        <v>397</v>
      </c>
      <c r="N124">
        <v>388</v>
      </c>
      <c r="O124">
        <v>365</v>
      </c>
      <c r="P124">
        <v>342</v>
      </c>
      <c r="Q124">
        <v>317</v>
      </c>
      <c r="R124">
        <v>298</v>
      </c>
      <c r="S124">
        <v>281</v>
      </c>
      <c r="T124">
        <v>246</v>
      </c>
      <c r="U124">
        <v>217</v>
      </c>
      <c r="V124">
        <v>193</v>
      </c>
      <c r="W124">
        <v>175</v>
      </c>
      <c r="X124">
        <v>152</v>
      </c>
      <c r="Y124">
        <v>140</v>
      </c>
      <c r="Z124">
        <v>131</v>
      </c>
      <c r="AA124">
        <v>122</v>
      </c>
      <c r="AB124">
        <v>115</v>
      </c>
      <c r="AC124">
        <v>108</v>
      </c>
      <c r="AD124">
        <v>84</v>
      </c>
      <c r="AE124">
        <v>46</v>
      </c>
      <c r="AF124">
        <v>16</v>
      </c>
      <c r="AG124">
        <v>11</v>
      </c>
      <c r="AH124">
        <v>10</v>
      </c>
    </row>
    <row r="125" spans="1:34" ht="12.75">
      <c r="A125" t="s">
        <v>18</v>
      </c>
      <c r="B125">
        <v>23</v>
      </c>
      <c r="C125" s="5">
        <f t="shared" si="3"/>
        <v>768</v>
      </c>
      <c r="E125">
        <v>768</v>
      </c>
      <c r="F125">
        <v>768</v>
      </c>
      <c r="G125">
        <v>768</v>
      </c>
      <c r="H125">
        <v>764</v>
      </c>
      <c r="I125">
        <v>762</v>
      </c>
      <c r="J125">
        <v>761</v>
      </c>
      <c r="K125">
        <v>703</v>
      </c>
      <c r="L125">
        <v>604</v>
      </c>
      <c r="M125">
        <v>357</v>
      </c>
      <c r="N125">
        <v>351</v>
      </c>
      <c r="O125">
        <v>333</v>
      </c>
      <c r="P125">
        <v>313</v>
      </c>
      <c r="Q125">
        <v>294</v>
      </c>
      <c r="R125">
        <v>274</v>
      </c>
      <c r="S125">
        <v>259</v>
      </c>
      <c r="T125">
        <v>227</v>
      </c>
      <c r="U125">
        <v>201</v>
      </c>
      <c r="V125">
        <v>180</v>
      </c>
      <c r="W125">
        <v>163</v>
      </c>
      <c r="X125">
        <v>139</v>
      </c>
      <c r="Y125">
        <v>129</v>
      </c>
      <c r="Z125">
        <v>121</v>
      </c>
      <c r="AA125">
        <v>113</v>
      </c>
      <c r="AB125">
        <v>106</v>
      </c>
      <c r="AC125">
        <v>100</v>
      </c>
      <c r="AD125">
        <v>78</v>
      </c>
      <c r="AE125">
        <v>44</v>
      </c>
      <c r="AF125">
        <v>15</v>
      </c>
      <c r="AG125">
        <v>10</v>
      </c>
      <c r="AH125">
        <v>9</v>
      </c>
    </row>
    <row r="126" spans="1:34" ht="12.75">
      <c r="A126" t="s">
        <v>18</v>
      </c>
      <c r="B126">
        <v>24</v>
      </c>
      <c r="C126" s="5">
        <f t="shared" si="3"/>
        <v>703</v>
      </c>
      <c r="E126">
        <v>703</v>
      </c>
      <c r="F126">
        <v>703</v>
      </c>
      <c r="G126">
        <v>703</v>
      </c>
      <c r="H126">
        <v>699</v>
      </c>
      <c r="I126">
        <v>697</v>
      </c>
      <c r="J126">
        <v>696</v>
      </c>
      <c r="K126">
        <v>694</v>
      </c>
      <c r="L126">
        <v>561</v>
      </c>
      <c r="M126">
        <v>370</v>
      </c>
      <c r="N126">
        <v>326</v>
      </c>
      <c r="O126">
        <v>310</v>
      </c>
      <c r="P126">
        <v>293</v>
      </c>
      <c r="Q126">
        <v>276</v>
      </c>
      <c r="R126">
        <v>258</v>
      </c>
      <c r="S126">
        <v>244</v>
      </c>
      <c r="T126">
        <v>215</v>
      </c>
      <c r="U126">
        <v>191</v>
      </c>
      <c r="V126">
        <v>171</v>
      </c>
      <c r="W126">
        <v>155</v>
      </c>
      <c r="X126">
        <v>131</v>
      </c>
      <c r="Y126">
        <v>122</v>
      </c>
      <c r="Z126">
        <v>114</v>
      </c>
      <c r="AA126">
        <v>107</v>
      </c>
      <c r="AB126">
        <v>101</v>
      </c>
      <c r="AC126">
        <v>95</v>
      </c>
      <c r="AD126">
        <v>75</v>
      </c>
      <c r="AE126">
        <v>43</v>
      </c>
      <c r="AF126">
        <v>14</v>
      </c>
      <c r="AG126">
        <v>9</v>
      </c>
      <c r="AH126">
        <v>8</v>
      </c>
    </row>
    <row r="127" spans="1:34" ht="12.75">
      <c r="A127" t="s">
        <v>18</v>
      </c>
      <c r="B127">
        <v>25</v>
      </c>
      <c r="C127" s="5">
        <f t="shared" si="3"/>
        <v>646</v>
      </c>
      <c r="E127">
        <v>646</v>
      </c>
      <c r="F127">
        <v>646</v>
      </c>
      <c r="G127">
        <v>646</v>
      </c>
      <c r="H127">
        <v>644</v>
      </c>
      <c r="I127">
        <v>643</v>
      </c>
      <c r="J127">
        <v>642</v>
      </c>
      <c r="K127">
        <v>640</v>
      </c>
      <c r="L127">
        <v>565</v>
      </c>
      <c r="M127">
        <v>444</v>
      </c>
      <c r="N127">
        <v>306</v>
      </c>
      <c r="O127">
        <v>293</v>
      </c>
      <c r="P127">
        <v>278</v>
      </c>
      <c r="Q127">
        <v>262</v>
      </c>
      <c r="R127">
        <v>247</v>
      </c>
      <c r="S127">
        <v>231</v>
      </c>
      <c r="T127">
        <v>204</v>
      </c>
      <c r="U127">
        <v>182</v>
      </c>
      <c r="V127">
        <v>163</v>
      </c>
      <c r="W127">
        <v>148</v>
      </c>
      <c r="X127">
        <v>125</v>
      </c>
      <c r="Y127">
        <v>115</v>
      </c>
      <c r="Z127">
        <v>108</v>
      </c>
      <c r="AA127">
        <v>102</v>
      </c>
      <c r="AB127">
        <v>96</v>
      </c>
      <c r="AC127">
        <v>91</v>
      </c>
      <c r="AD127">
        <v>71</v>
      </c>
      <c r="AE127">
        <v>42</v>
      </c>
      <c r="AF127">
        <v>13</v>
      </c>
      <c r="AG127">
        <v>9</v>
      </c>
      <c r="AH127">
        <v>7</v>
      </c>
    </row>
    <row r="128" spans="1:34" ht="12.75">
      <c r="A128" t="s">
        <v>18</v>
      </c>
      <c r="B128">
        <v>26</v>
      </c>
      <c r="C128" s="5">
        <f t="shared" si="3"/>
        <v>597</v>
      </c>
      <c r="E128">
        <v>597</v>
      </c>
      <c r="F128">
        <v>597</v>
      </c>
      <c r="G128">
        <v>597</v>
      </c>
      <c r="H128">
        <v>596</v>
      </c>
      <c r="I128">
        <v>591</v>
      </c>
      <c r="J128">
        <v>590</v>
      </c>
      <c r="K128">
        <v>589</v>
      </c>
      <c r="L128">
        <v>533</v>
      </c>
      <c r="M128">
        <v>467</v>
      </c>
      <c r="N128">
        <v>280</v>
      </c>
      <c r="O128">
        <v>268</v>
      </c>
      <c r="P128">
        <v>255</v>
      </c>
      <c r="Q128">
        <v>242</v>
      </c>
      <c r="R128">
        <v>229</v>
      </c>
      <c r="S128">
        <v>213</v>
      </c>
      <c r="T128">
        <v>189</v>
      </c>
      <c r="U128">
        <v>169</v>
      </c>
      <c r="V128">
        <v>153</v>
      </c>
      <c r="W128">
        <v>139</v>
      </c>
      <c r="X128">
        <v>117</v>
      </c>
      <c r="Y128">
        <v>107</v>
      </c>
      <c r="Z128">
        <v>100</v>
      </c>
      <c r="AA128">
        <v>94</v>
      </c>
      <c r="AB128">
        <v>89</v>
      </c>
      <c r="AC128">
        <v>85</v>
      </c>
      <c r="AD128">
        <v>67</v>
      </c>
      <c r="AE128">
        <v>40</v>
      </c>
      <c r="AF128">
        <v>14</v>
      </c>
      <c r="AG128">
        <v>9</v>
      </c>
      <c r="AH128">
        <v>6</v>
      </c>
    </row>
    <row r="129" spans="1:34" ht="12.75">
      <c r="A129" t="s">
        <v>18</v>
      </c>
      <c r="B129">
        <v>27</v>
      </c>
      <c r="C129" s="5">
        <f t="shared" si="3"/>
        <v>554</v>
      </c>
      <c r="E129">
        <v>554</v>
      </c>
      <c r="F129">
        <v>554</v>
      </c>
      <c r="G129">
        <v>554</v>
      </c>
      <c r="H129">
        <v>554</v>
      </c>
      <c r="I129">
        <v>548</v>
      </c>
      <c r="J129">
        <v>546</v>
      </c>
      <c r="K129">
        <v>545</v>
      </c>
      <c r="L129">
        <v>544</v>
      </c>
      <c r="M129">
        <v>450</v>
      </c>
      <c r="N129">
        <v>326</v>
      </c>
      <c r="O129">
        <v>253</v>
      </c>
      <c r="P129">
        <v>241</v>
      </c>
      <c r="Q129">
        <v>229</v>
      </c>
      <c r="R129">
        <v>218</v>
      </c>
      <c r="S129">
        <v>202</v>
      </c>
      <c r="T129">
        <v>180</v>
      </c>
      <c r="U129">
        <v>161</v>
      </c>
      <c r="V129">
        <v>146</v>
      </c>
      <c r="W129">
        <v>133</v>
      </c>
      <c r="X129">
        <v>113</v>
      </c>
      <c r="Y129">
        <v>101</v>
      </c>
      <c r="Z129">
        <v>95</v>
      </c>
      <c r="AA129">
        <v>90</v>
      </c>
      <c r="AB129">
        <v>85</v>
      </c>
      <c r="AC129">
        <v>81</v>
      </c>
      <c r="AD129">
        <v>64</v>
      </c>
      <c r="AE129">
        <v>38</v>
      </c>
      <c r="AF129">
        <v>14</v>
      </c>
      <c r="AG129">
        <v>8</v>
      </c>
      <c r="AH129">
        <v>6</v>
      </c>
    </row>
    <row r="130" spans="1:34" ht="12.75">
      <c r="A130" t="s">
        <v>18</v>
      </c>
      <c r="B130">
        <v>28</v>
      </c>
      <c r="C130" s="5">
        <f t="shared" si="3"/>
        <v>515</v>
      </c>
      <c r="E130">
        <v>515</v>
      </c>
      <c r="F130">
        <v>515</v>
      </c>
      <c r="G130">
        <v>515</v>
      </c>
      <c r="H130">
        <v>515</v>
      </c>
      <c r="I130">
        <v>509</v>
      </c>
      <c r="J130">
        <v>506</v>
      </c>
      <c r="K130">
        <v>505</v>
      </c>
      <c r="L130">
        <v>504</v>
      </c>
      <c r="M130">
        <v>449</v>
      </c>
      <c r="N130">
        <v>373</v>
      </c>
      <c r="O130">
        <v>238</v>
      </c>
      <c r="P130">
        <v>228</v>
      </c>
      <c r="Q130">
        <v>217</v>
      </c>
      <c r="R130">
        <v>206</v>
      </c>
      <c r="S130">
        <v>196</v>
      </c>
      <c r="T130">
        <v>170</v>
      </c>
      <c r="U130">
        <v>153</v>
      </c>
      <c r="V130">
        <v>139</v>
      </c>
      <c r="W130">
        <v>126</v>
      </c>
      <c r="X130">
        <v>107</v>
      </c>
      <c r="Y130">
        <v>94</v>
      </c>
      <c r="Z130">
        <v>89</v>
      </c>
      <c r="AA130">
        <v>84</v>
      </c>
      <c r="AB130">
        <v>80</v>
      </c>
      <c r="AC130">
        <v>76</v>
      </c>
      <c r="AD130">
        <v>61</v>
      </c>
      <c r="AE130">
        <v>36</v>
      </c>
      <c r="AF130">
        <v>15</v>
      </c>
      <c r="AG130">
        <v>8</v>
      </c>
      <c r="AH130">
        <v>6</v>
      </c>
    </row>
    <row r="131" spans="1:34" ht="12.75">
      <c r="A131" t="s">
        <v>18</v>
      </c>
      <c r="B131">
        <v>29</v>
      </c>
      <c r="C131" s="5">
        <f t="shared" si="3"/>
        <v>478</v>
      </c>
      <c r="E131">
        <v>478</v>
      </c>
      <c r="F131">
        <v>478</v>
      </c>
      <c r="G131">
        <v>478</v>
      </c>
      <c r="H131">
        <v>478</v>
      </c>
      <c r="I131">
        <v>473</v>
      </c>
      <c r="J131">
        <v>469</v>
      </c>
      <c r="K131">
        <v>469</v>
      </c>
      <c r="L131">
        <v>468</v>
      </c>
      <c r="M131">
        <v>433</v>
      </c>
      <c r="N131">
        <v>350</v>
      </c>
      <c r="O131">
        <v>219</v>
      </c>
      <c r="P131">
        <v>211</v>
      </c>
      <c r="Q131">
        <v>202</v>
      </c>
      <c r="R131">
        <v>192</v>
      </c>
      <c r="S131">
        <v>183</v>
      </c>
      <c r="T131">
        <v>160</v>
      </c>
      <c r="U131">
        <v>144</v>
      </c>
      <c r="V131">
        <v>131</v>
      </c>
      <c r="W131">
        <v>120</v>
      </c>
      <c r="X131">
        <v>102</v>
      </c>
      <c r="Y131">
        <v>90</v>
      </c>
      <c r="Z131">
        <v>84</v>
      </c>
      <c r="AA131">
        <v>80</v>
      </c>
      <c r="AB131">
        <v>76</v>
      </c>
      <c r="AC131">
        <v>72</v>
      </c>
      <c r="AD131">
        <v>58</v>
      </c>
      <c r="AE131">
        <v>41</v>
      </c>
      <c r="AF131">
        <v>15</v>
      </c>
      <c r="AG131">
        <v>7</v>
      </c>
      <c r="AH131">
        <v>6</v>
      </c>
    </row>
    <row r="132" spans="1:34" ht="12.75">
      <c r="A132" t="s">
        <v>18</v>
      </c>
      <c r="B132">
        <v>30</v>
      </c>
      <c r="C132" s="5">
        <f t="shared" si="3"/>
        <v>445</v>
      </c>
      <c r="E132">
        <v>445</v>
      </c>
      <c r="F132">
        <v>445</v>
      </c>
      <c r="G132">
        <v>445</v>
      </c>
      <c r="H132">
        <v>445</v>
      </c>
      <c r="I132">
        <v>442</v>
      </c>
      <c r="J132">
        <v>438</v>
      </c>
      <c r="K132">
        <v>437</v>
      </c>
      <c r="L132">
        <v>437</v>
      </c>
      <c r="M132">
        <v>436</v>
      </c>
      <c r="N132">
        <v>366</v>
      </c>
      <c r="O132">
        <v>207</v>
      </c>
      <c r="P132">
        <v>200</v>
      </c>
      <c r="Q132">
        <v>192</v>
      </c>
      <c r="R132">
        <v>183</v>
      </c>
      <c r="S132">
        <v>175</v>
      </c>
      <c r="T132">
        <v>153</v>
      </c>
      <c r="U132">
        <v>138</v>
      </c>
      <c r="V132">
        <v>126</v>
      </c>
      <c r="W132">
        <v>115</v>
      </c>
      <c r="X132">
        <v>98</v>
      </c>
      <c r="Y132">
        <v>87</v>
      </c>
      <c r="Z132">
        <v>80</v>
      </c>
      <c r="AA132">
        <v>76</v>
      </c>
      <c r="AB132">
        <v>73</v>
      </c>
      <c r="AC132">
        <v>69</v>
      </c>
      <c r="AD132">
        <v>56</v>
      </c>
      <c r="AE132">
        <v>40</v>
      </c>
      <c r="AF132">
        <v>15</v>
      </c>
      <c r="AG132">
        <v>7</v>
      </c>
      <c r="AH132">
        <v>5</v>
      </c>
    </row>
    <row r="133" spans="1:34" ht="12.75">
      <c r="A133" t="s">
        <v>18</v>
      </c>
      <c r="B133">
        <v>31</v>
      </c>
      <c r="C133" s="5">
        <f t="shared" si="3"/>
        <v>416</v>
      </c>
      <c r="E133">
        <v>416</v>
      </c>
      <c r="F133">
        <v>416</v>
      </c>
      <c r="G133">
        <v>416</v>
      </c>
      <c r="H133">
        <v>416</v>
      </c>
      <c r="I133">
        <v>414</v>
      </c>
      <c r="J133">
        <v>409</v>
      </c>
      <c r="K133">
        <v>408</v>
      </c>
      <c r="L133">
        <v>408</v>
      </c>
      <c r="M133">
        <v>407</v>
      </c>
      <c r="N133">
        <v>365</v>
      </c>
      <c r="O133">
        <v>198</v>
      </c>
      <c r="P133">
        <v>190</v>
      </c>
      <c r="Q133">
        <v>183</v>
      </c>
      <c r="R133">
        <v>175</v>
      </c>
      <c r="S133">
        <v>167</v>
      </c>
      <c r="T133">
        <v>146</v>
      </c>
      <c r="U133">
        <v>132</v>
      </c>
      <c r="V133">
        <v>119</v>
      </c>
      <c r="W133">
        <v>109</v>
      </c>
      <c r="X133">
        <v>93</v>
      </c>
      <c r="Y133">
        <v>82</v>
      </c>
      <c r="Z133">
        <v>75</v>
      </c>
      <c r="AA133">
        <v>72</v>
      </c>
      <c r="AB133">
        <v>68</v>
      </c>
      <c r="AC133">
        <v>65</v>
      </c>
      <c r="AD133">
        <v>53</v>
      </c>
      <c r="AE133">
        <v>38</v>
      </c>
      <c r="AF133">
        <v>15</v>
      </c>
      <c r="AG133">
        <v>6</v>
      </c>
      <c r="AH133">
        <v>5</v>
      </c>
    </row>
    <row r="134" spans="1:34" ht="12.75">
      <c r="A134" t="s">
        <v>18</v>
      </c>
      <c r="B134">
        <v>32</v>
      </c>
      <c r="C134" s="5">
        <f t="shared" si="3"/>
        <v>390</v>
      </c>
      <c r="E134">
        <v>390</v>
      </c>
      <c r="F134">
        <v>390</v>
      </c>
      <c r="G134">
        <v>390</v>
      </c>
      <c r="H134">
        <v>390</v>
      </c>
      <c r="I134">
        <v>388</v>
      </c>
      <c r="J134">
        <v>384</v>
      </c>
      <c r="K134">
        <v>383</v>
      </c>
      <c r="L134">
        <v>383</v>
      </c>
      <c r="M134">
        <v>382</v>
      </c>
      <c r="N134">
        <v>355</v>
      </c>
      <c r="O134">
        <v>219</v>
      </c>
      <c r="P134">
        <v>177</v>
      </c>
      <c r="Q134">
        <v>171</v>
      </c>
      <c r="R134">
        <v>164</v>
      </c>
      <c r="S134">
        <v>157</v>
      </c>
      <c r="T134">
        <v>138</v>
      </c>
      <c r="U134">
        <v>125</v>
      </c>
      <c r="V134">
        <v>114</v>
      </c>
      <c r="W134">
        <v>105</v>
      </c>
      <c r="X134">
        <v>90</v>
      </c>
      <c r="Y134">
        <v>79</v>
      </c>
      <c r="Z134">
        <v>72</v>
      </c>
      <c r="AA134">
        <v>68</v>
      </c>
      <c r="AB134">
        <v>65</v>
      </c>
      <c r="AC134">
        <v>62</v>
      </c>
      <c r="AD134">
        <v>51</v>
      </c>
      <c r="AE134">
        <v>37</v>
      </c>
      <c r="AF134">
        <v>15</v>
      </c>
      <c r="AG134">
        <v>6</v>
      </c>
      <c r="AH134">
        <v>5</v>
      </c>
    </row>
    <row r="135" spans="1:34" ht="12.75">
      <c r="A135" t="s">
        <v>18</v>
      </c>
      <c r="B135">
        <v>33</v>
      </c>
      <c r="C135" s="5">
        <f aca="true" t="shared" si="4" ref="C135:C166">MAX(E135:AH135)</f>
        <v>366</v>
      </c>
      <c r="E135">
        <v>366</v>
      </c>
      <c r="F135">
        <v>366</v>
      </c>
      <c r="G135">
        <v>366</v>
      </c>
      <c r="H135">
        <v>366</v>
      </c>
      <c r="I135">
        <v>365</v>
      </c>
      <c r="J135">
        <v>362</v>
      </c>
      <c r="K135">
        <v>360</v>
      </c>
      <c r="L135">
        <v>360</v>
      </c>
      <c r="M135">
        <v>359</v>
      </c>
      <c r="N135">
        <v>355</v>
      </c>
      <c r="O135">
        <v>249</v>
      </c>
      <c r="P135">
        <v>168</v>
      </c>
      <c r="Q135">
        <v>163</v>
      </c>
      <c r="R135">
        <v>156</v>
      </c>
      <c r="S135">
        <v>150</v>
      </c>
      <c r="T135">
        <v>132</v>
      </c>
      <c r="U135">
        <v>120</v>
      </c>
      <c r="V135">
        <v>110</v>
      </c>
      <c r="W135">
        <v>101</v>
      </c>
      <c r="X135">
        <v>87</v>
      </c>
      <c r="Y135">
        <v>76</v>
      </c>
      <c r="Z135">
        <v>69</v>
      </c>
      <c r="AA135">
        <v>66</v>
      </c>
      <c r="AB135">
        <v>63</v>
      </c>
      <c r="AC135">
        <v>60</v>
      </c>
      <c r="AD135">
        <v>49</v>
      </c>
      <c r="AE135">
        <v>35</v>
      </c>
      <c r="AF135">
        <v>15</v>
      </c>
      <c r="AG135">
        <v>6</v>
      </c>
      <c r="AH135">
        <v>4</v>
      </c>
    </row>
    <row r="136" spans="1:34" ht="12.75">
      <c r="A136" t="s">
        <v>18</v>
      </c>
      <c r="B136">
        <v>34</v>
      </c>
      <c r="C136" s="5">
        <f t="shared" si="4"/>
        <v>343</v>
      </c>
      <c r="E136">
        <v>343</v>
      </c>
      <c r="F136">
        <v>343</v>
      </c>
      <c r="G136">
        <v>343</v>
      </c>
      <c r="H136">
        <v>343</v>
      </c>
      <c r="I136">
        <v>343</v>
      </c>
      <c r="J136">
        <v>340</v>
      </c>
      <c r="K136">
        <v>339</v>
      </c>
      <c r="L136">
        <v>339</v>
      </c>
      <c r="M136">
        <v>338</v>
      </c>
      <c r="N136">
        <v>337</v>
      </c>
      <c r="O136">
        <v>272</v>
      </c>
      <c r="P136">
        <v>160</v>
      </c>
      <c r="Q136">
        <v>155</v>
      </c>
      <c r="R136">
        <v>149</v>
      </c>
      <c r="S136">
        <v>143</v>
      </c>
      <c r="T136">
        <v>129</v>
      </c>
      <c r="U136">
        <v>115</v>
      </c>
      <c r="V136">
        <v>105</v>
      </c>
      <c r="W136">
        <v>96</v>
      </c>
      <c r="X136">
        <v>83</v>
      </c>
      <c r="Y136">
        <v>73</v>
      </c>
      <c r="Z136">
        <v>66</v>
      </c>
      <c r="AA136">
        <v>62</v>
      </c>
      <c r="AB136">
        <v>59</v>
      </c>
      <c r="AC136">
        <v>57</v>
      </c>
      <c r="AD136">
        <v>46</v>
      </c>
      <c r="AE136">
        <v>34</v>
      </c>
      <c r="AF136">
        <v>15</v>
      </c>
      <c r="AG136">
        <v>6</v>
      </c>
      <c r="AH136">
        <v>4</v>
      </c>
    </row>
    <row r="137" spans="1:34" ht="12.75">
      <c r="A137" t="s">
        <v>18</v>
      </c>
      <c r="B137">
        <v>35</v>
      </c>
      <c r="C137" s="5">
        <f t="shared" si="4"/>
        <v>324</v>
      </c>
      <c r="E137">
        <v>324</v>
      </c>
      <c r="F137">
        <v>324</v>
      </c>
      <c r="G137">
        <v>324</v>
      </c>
      <c r="H137">
        <v>324</v>
      </c>
      <c r="I137">
        <v>324</v>
      </c>
      <c r="J137">
        <v>321</v>
      </c>
      <c r="K137">
        <v>320</v>
      </c>
      <c r="L137">
        <v>320</v>
      </c>
      <c r="M137">
        <v>319</v>
      </c>
      <c r="N137">
        <v>319</v>
      </c>
      <c r="O137">
        <v>245</v>
      </c>
      <c r="P137">
        <v>153</v>
      </c>
      <c r="Q137">
        <v>149</v>
      </c>
      <c r="R137">
        <v>144</v>
      </c>
      <c r="S137">
        <v>138</v>
      </c>
      <c r="T137">
        <v>125</v>
      </c>
      <c r="U137">
        <v>111</v>
      </c>
      <c r="V137">
        <v>101</v>
      </c>
      <c r="W137">
        <v>93</v>
      </c>
      <c r="X137">
        <v>80</v>
      </c>
      <c r="Y137">
        <v>70</v>
      </c>
      <c r="Z137">
        <v>63</v>
      </c>
      <c r="AA137">
        <v>59</v>
      </c>
      <c r="AB137">
        <v>57</v>
      </c>
      <c r="AC137">
        <v>54</v>
      </c>
      <c r="AD137">
        <v>45</v>
      </c>
      <c r="AE137">
        <v>33</v>
      </c>
      <c r="AF137">
        <v>15</v>
      </c>
      <c r="AG137">
        <v>6</v>
      </c>
      <c r="AH137">
        <v>4</v>
      </c>
    </row>
    <row r="138" spans="1:34" ht="12.75">
      <c r="A138" t="s">
        <v>18</v>
      </c>
      <c r="B138">
        <v>36</v>
      </c>
      <c r="C138" s="5">
        <f t="shared" si="4"/>
        <v>305</v>
      </c>
      <c r="E138">
        <v>305</v>
      </c>
      <c r="F138">
        <v>305</v>
      </c>
      <c r="G138">
        <v>305</v>
      </c>
      <c r="H138">
        <v>305</v>
      </c>
      <c r="I138">
        <v>305</v>
      </c>
      <c r="J138">
        <v>303</v>
      </c>
      <c r="K138">
        <v>302</v>
      </c>
      <c r="L138">
        <v>302</v>
      </c>
      <c r="M138">
        <v>302</v>
      </c>
      <c r="N138">
        <v>301</v>
      </c>
      <c r="O138">
        <v>248</v>
      </c>
      <c r="P138">
        <v>144</v>
      </c>
      <c r="Q138">
        <v>139</v>
      </c>
      <c r="R138">
        <v>135</v>
      </c>
      <c r="S138">
        <v>130</v>
      </c>
      <c r="T138">
        <v>118</v>
      </c>
      <c r="U138">
        <v>105</v>
      </c>
      <c r="V138">
        <v>96</v>
      </c>
      <c r="W138">
        <v>89</v>
      </c>
      <c r="X138">
        <v>77</v>
      </c>
      <c r="Y138">
        <v>67</v>
      </c>
      <c r="Z138">
        <v>61</v>
      </c>
      <c r="AA138">
        <v>56</v>
      </c>
      <c r="AB138">
        <v>54</v>
      </c>
      <c r="AC138">
        <v>51</v>
      </c>
      <c r="AD138">
        <v>43</v>
      </c>
      <c r="AE138">
        <v>31</v>
      </c>
      <c r="AF138">
        <v>15</v>
      </c>
      <c r="AG138">
        <v>7</v>
      </c>
      <c r="AH138">
        <v>4</v>
      </c>
    </row>
    <row r="139" spans="1:34" ht="12.75">
      <c r="A139" t="s">
        <v>18</v>
      </c>
      <c r="B139">
        <v>37</v>
      </c>
      <c r="C139" s="5">
        <f t="shared" si="4"/>
        <v>288</v>
      </c>
      <c r="E139">
        <v>288</v>
      </c>
      <c r="F139">
        <v>288</v>
      </c>
      <c r="G139">
        <v>288</v>
      </c>
      <c r="H139">
        <v>288</v>
      </c>
      <c r="I139">
        <v>288</v>
      </c>
      <c r="J139">
        <v>287</v>
      </c>
      <c r="K139">
        <v>286</v>
      </c>
      <c r="L139">
        <v>286</v>
      </c>
      <c r="M139">
        <v>286</v>
      </c>
      <c r="N139">
        <v>285</v>
      </c>
      <c r="O139">
        <v>256</v>
      </c>
      <c r="P139">
        <v>159</v>
      </c>
      <c r="Q139">
        <v>133</v>
      </c>
      <c r="R139">
        <v>129</v>
      </c>
      <c r="S139">
        <v>125</v>
      </c>
      <c r="T139">
        <v>113</v>
      </c>
      <c r="U139">
        <v>101</v>
      </c>
      <c r="V139">
        <v>93</v>
      </c>
      <c r="W139">
        <v>86</v>
      </c>
      <c r="X139">
        <v>74</v>
      </c>
      <c r="Y139">
        <v>65</v>
      </c>
      <c r="Z139">
        <v>59</v>
      </c>
      <c r="AA139">
        <v>54</v>
      </c>
      <c r="AB139">
        <v>52</v>
      </c>
      <c r="AC139">
        <v>50</v>
      </c>
      <c r="AD139">
        <v>41</v>
      </c>
      <c r="AE139">
        <v>30</v>
      </c>
      <c r="AF139">
        <v>15</v>
      </c>
      <c r="AG139">
        <v>7</v>
      </c>
      <c r="AH139">
        <v>4</v>
      </c>
    </row>
    <row r="140" spans="1:34" ht="12.75">
      <c r="A140" t="s">
        <v>18</v>
      </c>
      <c r="B140">
        <v>38</v>
      </c>
      <c r="C140" s="5">
        <f t="shared" si="4"/>
        <v>273</v>
      </c>
      <c r="E140">
        <v>273</v>
      </c>
      <c r="F140">
        <v>273</v>
      </c>
      <c r="G140">
        <v>273</v>
      </c>
      <c r="H140">
        <v>273</v>
      </c>
      <c r="I140">
        <v>273</v>
      </c>
      <c r="J140">
        <v>272</v>
      </c>
      <c r="K140">
        <v>271</v>
      </c>
      <c r="L140">
        <v>271</v>
      </c>
      <c r="M140">
        <v>271</v>
      </c>
      <c r="N140">
        <v>270</v>
      </c>
      <c r="O140">
        <v>251</v>
      </c>
      <c r="P140">
        <v>179</v>
      </c>
      <c r="Q140">
        <v>128</v>
      </c>
      <c r="R140">
        <v>124</v>
      </c>
      <c r="S140">
        <v>120</v>
      </c>
      <c r="T140">
        <v>110</v>
      </c>
      <c r="U140">
        <v>98</v>
      </c>
      <c r="V140">
        <v>90</v>
      </c>
      <c r="W140">
        <v>83</v>
      </c>
      <c r="X140">
        <v>72</v>
      </c>
      <c r="Y140">
        <v>63</v>
      </c>
      <c r="Z140">
        <v>57</v>
      </c>
      <c r="AA140">
        <v>52</v>
      </c>
      <c r="AB140">
        <v>50</v>
      </c>
      <c r="AC140">
        <v>48</v>
      </c>
      <c r="AD140">
        <v>40</v>
      </c>
      <c r="AE140">
        <v>30</v>
      </c>
      <c r="AF140">
        <v>14</v>
      </c>
      <c r="AG140">
        <v>7</v>
      </c>
      <c r="AH140">
        <v>4</v>
      </c>
    </row>
    <row r="141" spans="1:34" ht="12.75">
      <c r="A141" t="s">
        <v>18</v>
      </c>
      <c r="B141">
        <v>39</v>
      </c>
      <c r="C141" s="5">
        <f t="shared" si="4"/>
        <v>258</v>
      </c>
      <c r="E141">
        <v>258</v>
      </c>
      <c r="F141">
        <v>258</v>
      </c>
      <c r="G141">
        <v>258</v>
      </c>
      <c r="H141">
        <v>258</v>
      </c>
      <c r="I141">
        <v>258</v>
      </c>
      <c r="J141">
        <v>258</v>
      </c>
      <c r="K141">
        <v>257</v>
      </c>
      <c r="L141">
        <v>257</v>
      </c>
      <c r="M141">
        <v>257</v>
      </c>
      <c r="N141">
        <v>256</v>
      </c>
      <c r="O141">
        <v>244</v>
      </c>
      <c r="P141">
        <v>194</v>
      </c>
      <c r="Q141">
        <v>120</v>
      </c>
      <c r="R141">
        <v>117</v>
      </c>
      <c r="S141">
        <v>113</v>
      </c>
      <c r="T141">
        <v>104</v>
      </c>
      <c r="U141">
        <v>93</v>
      </c>
      <c r="V141">
        <v>86</v>
      </c>
      <c r="W141">
        <v>79</v>
      </c>
      <c r="X141">
        <v>69</v>
      </c>
      <c r="Y141">
        <v>61</v>
      </c>
      <c r="Z141">
        <v>54</v>
      </c>
      <c r="AA141">
        <v>50</v>
      </c>
      <c r="AB141">
        <v>47</v>
      </c>
      <c r="AC141">
        <v>45</v>
      </c>
      <c r="AD141">
        <v>38</v>
      </c>
      <c r="AE141">
        <v>28</v>
      </c>
      <c r="AF141">
        <v>14</v>
      </c>
      <c r="AG141">
        <v>7</v>
      </c>
      <c r="AH141">
        <v>3</v>
      </c>
    </row>
    <row r="142" spans="1:34" ht="12.75">
      <c r="A142" t="s">
        <v>18</v>
      </c>
      <c r="B142">
        <v>40</v>
      </c>
      <c r="C142" s="5">
        <f t="shared" si="4"/>
        <v>246</v>
      </c>
      <c r="E142">
        <v>246</v>
      </c>
      <c r="F142">
        <v>246</v>
      </c>
      <c r="G142">
        <v>246</v>
      </c>
      <c r="H142">
        <v>246</v>
      </c>
      <c r="I142">
        <v>246</v>
      </c>
      <c r="J142">
        <v>245</v>
      </c>
      <c r="K142">
        <v>245</v>
      </c>
      <c r="L142">
        <v>244</v>
      </c>
      <c r="M142">
        <v>244</v>
      </c>
      <c r="N142">
        <v>244</v>
      </c>
      <c r="O142">
        <v>243</v>
      </c>
      <c r="P142">
        <v>197</v>
      </c>
      <c r="Q142">
        <v>115</v>
      </c>
      <c r="R142">
        <v>113</v>
      </c>
      <c r="S142">
        <v>109</v>
      </c>
      <c r="T142">
        <v>100</v>
      </c>
      <c r="U142">
        <v>90</v>
      </c>
      <c r="V142">
        <v>83</v>
      </c>
      <c r="W142">
        <v>77</v>
      </c>
      <c r="X142">
        <v>67</v>
      </c>
      <c r="Y142">
        <v>59</v>
      </c>
      <c r="Z142">
        <v>53</v>
      </c>
      <c r="AA142">
        <v>48</v>
      </c>
      <c r="AB142">
        <v>45</v>
      </c>
      <c r="AC142">
        <v>44</v>
      </c>
      <c r="AD142">
        <v>37</v>
      </c>
      <c r="AE142">
        <v>28</v>
      </c>
      <c r="AF142">
        <v>14</v>
      </c>
      <c r="AG142">
        <v>7</v>
      </c>
      <c r="AH142">
        <v>3</v>
      </c>
    </row>
    <row r="143" spans="1:34" ht="12.75">
      <c r="A143" t="s">
        <v>18</v>
      </c>
      <c r="B143">
        <v>41</v>
      </c>
      <c r="C143" s="5">
        <f t="shared" si="4"/>
        <v>233</v>
      </c>
      <c r="E143">
        <v>233</v>
      </c>
      <c r="F143">
        <v>233</v>
      </c>
      <c r="G143">
        <v>233</v>
      </c>
      <c r="H143">
        <v>233</v>
      </c>
      <c r="I143">
        <v>233</v>
      </c>
      <c r="J143">
        <v>233</v>
      </c>
      <c r="K143">
        <v>233</v>
      </c>
      <c r="L143">
        <v>233</v>
      </c>
      <c r="M143">
        <v>232</v>
      </c>
      <c r="N143">
        <v>232</v>
      </c>
      <c r="O143">
        <v>231</v>
      </c>
      <c r="P143">
        <v>184</v>
      </c>
      <c r="Q143">
        <v>112</v>
      </c>
      <c r="R143">
        <v>108</v>
      </c>
      <c r="S143">
        <v>105</v>
      </c>
      <c r="T143">
        <v>97</v>
      </c>
      <c r="U143">
        <v>89</v>
      </c>
      <c r="V143">
        <v>80</v>
      </c>
      <c r="W143">
        <v>75</v>
      </c>
      <c r="X143">
        <v>65</v>
      </c>
      <c r="Y143">
        <v>57</v>
      </c>
      <c r="Z143">
        <v>51</v>
      </c>
      <c r="AA143">
        <v>47</v>
      </c>
      <c r="AB143">
        <v>44</v>
      </c>
      <c r="AC143">
        <v>42</v>
      </c>
      <c r="AD143">
        <v>36</v>
      </c>
      <c r="AE143">
        <v>27</v>
      </c>
      <c r="AF143">
        <v>14</v>
      </c>
      <c r="AG143">
        <v>7</v>
      </c>
      <c r="AH143">
        <v>3</v>
      </c>
    </row>
    <row r="144" spans="1:34" ht="12.75">
      <c r="A144" t="s">
        <v>18</v>
      </c>
      <c r="B144">
        <v>42</v>
      </c>
      <c r="C144" s="5">
        <f t="shared" si="4"/>
        <v>222</v>
      </c>
      <c r="E144">
        <v>222</v>
      </c>
      <c r="F144">
        <v>222</v>
      </c>
      <c r="G144">
        <v>222</v>
      </c>
      <c r="H144">
        <v>222</v>
      </c>
      <c r="I144">
        <v>222</v>
      </c>
      <c r="J144">
        <v>222</v>
      </c>
      <c r="K144">
        <v>222</v>
      </c>
      <c r="L144">
        <v>222</v>
      </c>
      <c r="M144">
        <v>221</v>
      </c>
      <c r="N144">
        <v>221</v>
      </c>
      <c r="O144">
        <v>221</v>
      </c>
      <c r="P144">
        <v>184</v>
      </c>
      <c r="Q144">
        <v>119</v>
      </c>
      <c r="R144">
        <v>102</v>
      </c>
      <c r="S144">
        <v>100</v>
      </c>
      <c r="T144">
        <v>92</v>
      </c>
      <c r="U144">
        <v>85</v>
      </c>
      <c r="V144">
        <v>77</v>
      </c>
      <c r="W144">
        <v>71</v>
      </c>
      <c r="X144">
        <v>62</v>
      </c>
      <c r="Y144">
        <v>55</v>
      </c>
      <c r="Z144">
        <v>49</v>
      </c>
      <c r="AA144">
        <v>45</v>
      </c>
      <c r="AB144">
        <v>42</v>
      </c>
      <c r="AC144">
        <v>40</v>
      </c>
      <c r="AD144">
        <v>34</v>
      </c>
      <c r="AE144">
        <v>26</v>
      </c>
      <c r="AF144">
        <v>13</v>
      </c>
      <c r="AG144">
        <v>8</v>
      </c>
      <c r="AH144">
        <v>3</v>
      </c>
    </row>
    <row r="145" spans="1:34" ht="12.75">
      <c r="A145" t="s">
        <v>18</v>
      </c>
      <c r="B145">
        <v>43</v>
      </c>
      <c r="C145" s="5">
        <f t="shared" si="4"/>
        <v>212</v>
      </c>
      <c r="E145">
        <v>212</v>
      </c>
      <c r="F145">
        <v>212</v>
      </c>
      <c r="G145">
        <v>212</v>
      </c>
      <c r="H145">
        <v>212</v>
      </c>
      <c r="I145">
        <v>212</v>
      </c>
      <c r="J145">
        <v>212</v>
      </c>
      <c r="K145">
        <v>212</v>
      </c>
      <c r="L145">
        <v>212</v>
      </c>
      <c r="M145">
        <v>211</v>
      </c>
      <c r="N145">
        <v>211</v>
      </c>
      <c r="O145">
        <v>211</v>
      </c>
      <c r="P145">
        <v>189</v>
      </c>
      <c r="Q145">
        <v>134</v>
      </c>
      <c r="R145">
        <v>99</v>
      </c>
      <c r="S145">
        <v>96</v>
      </c>
      <c r="T145">
        <v>89</v>
      </c>
      <c r="U145">
        <v>82</v>
      </c>
      <c r="V145">
        <v>75</v>
      </c>
      <c r="W145">
        <v>69</v>
      </c>
      <c r="X145">
        <v>60</v>
      </c>
      <c r="Y145">
        <v>54</v>
      </c>
      <c r="Z145">
        <v>48</v>
      </c>
      <c r="AA145">
        <v>44</v>
      </c>
      <c r="AB145">
        <v>41</v>
      </c>
      <c r="AC145">
        <v>39</v>
      </c>
      <c r="AD145">
        <v>33</v>
      </c>
      <c r="AE145">
        <v>25</v>
      </c>
      <c r="AF145">
        <v>13</v>
      </c>
      <c r="AG145">
        <v>8</v>
      </c>
      <c r="AH145">
        <v>3</v>
      </c>
    </row>
    <row r="146" spans="1:34" ht="12.75">
      <c r="A146" t="s">
        <v>18</v>
      </c>
      <c r="B146">
        <v>44</v>
      </c>
      <c r="C146" s="5">
        <f t="shared" si="4"/>
        <v>202</v>
      </c>
      <c r="E146">
        <v>202</v>
      </c>
      <c r="F146">
        <v>202</v>
      </c>
      <c r="G146">
        <v>202</v>
      </c>
      <c r="H146">
        <v>202</v>
      </c>
      <c r="I146">
        <v>202</v>
      </c>
      <c r="J146">
        <v>202</v>
      </c>
      <c r="K146">
        <v>202</v>
      </c>
      <c r="L146">
        <v>202</v>
      </c>
      <c r="M146">
        <v>202</v>
      </c>
      <c r="N146">
        <v>201</v>
      </c>
      <c r="O146">
        <v>201</v>
      </c>
      <c r="P146">
        <v>187</v>
      </c>
      <c r="Q146">
        <v>145</v>
      </c>
      <c r="R146">
        <v>95</v>
      </c>
      <c r="S146">
        <v>93</v>
      </c>
      <c r="T146">
        <v>86</v>
      </c>
      <c r="U146">
        <v>80</v>
      </c>
      <c r="V146">
        <v>72</v>
      </c>
      <c r="W146">
        <v>67</v>
      </c>
      <c r="X146">
        <v>59</v>
      </c>
      <c r="Y146">
        <v>52</v>
      </c>
      <c r="Z146">
        <v>47</v>
      </c>
      <c r="AA146">
        <v>43</v>
      </c>
      <c r="AB146">
        <v>40</v>
      </c>
      <c r="AC146">
        <v>38</v>
      </c>
      <c r="AD146">
        <v>32</v>
      </c>
      <c r="AE146">
        <v>24</v>
      </c>
      <c r="AF146">
        <v>13</v>
      </c>
      <c r="AG146">
        <v>8</v>
      </c>
      <c r="AH146">
        <v>4</v>
      </c>
    </row>
    <row r="147" spans="1:34" ht="12.75">
      <c r="A147" t="s">
        <v>18</v>
      </c>
      <c r="B147">
        <v>45</v>
      </c>
      <c r="C147" s="5">
        <f t="shared" si="4"/>
        <v>193</v>
      </c>
      <c r="E147">
        <v>193</v>
      </c>
      <c r="F147">
        <v>193</v>
      </c>
      <c r="G147">
        <v>193</v>
      </c>
      <c r="H147">
        <v>193</v>
      </c>
      <c r="I147">
        <v>193</v>
      </c>
      <c r="J147">
        <v>193</v>
      </c>
      <c r="K147">
        <v>193</v>
      </c>
      <c r="L147">
        <v>193</v>
      </c>
      <c r="M147">
        <v>193</v>
      </c>
      <c r="N147">
        <v>193</v>
      </c>
      <c r="O147">
        <v>192</v>
      </c>
      <c r="P147">
        <v>178</v>
      </c>
      <c r="Q147">
        <v>154</v>
      </c>
      <c r="R147">
        <v>90</v>
      </c>
      <c r="S147">
        <v>88</v>
      </c>
      <c r="T147">
        <v>82</v>
      </c>
      <c r="U147">
        <v>76</v>
      </c>
      <c r="V147">
        <v>69</v>
      </c>
      <c r="W147">
        <v>65</v>
      </c>
      <c r="X147">
        <v>57</v>
      </c>
      <c r="Y147">
        <v>50</v>
      </c>
      <c r="Z147">
        <v>45</v>
      </c>
      <c r="AA147">
        <v>41</v>
      </c>
      <c r="AB147">
        <v>38</v>
      </c>
      <c r="AC147">
        <v>36</v>
      </c>
      <c r="AD147">
        <v>31</v>
      </c>
      <c r="AE147">
        <v>23</v>
      </c>
      <c r="AF147">
        <v>13</v>
      </c>
      <c r="AG147">
        <v>8</v>
      </c>
      <c r="AH147">
        <v>4</v>
      </c>
    </row>
    <row r="148" spans="1:34" ht="12.75">
      <c r="A148" t="s">
        <v>18</v>
      </c>
      <c r="B148">
        <v>46</v>
      </c>
      <c r="C148" s="5">
        <f t="shared" si="4"/>
        <v>185</v>
      </c>
      <c r="E148">
        <v>185</v>
      </c>
      <c r="F148">
        <v>185</v>
      </c>
      <c r="G148">
        <v>185</v>
      </c>
      <c r="H148">
        <v>185</v>
      </c>
      <c r="I148">
        <v>185</v>
      </c>
      <c r="J148">
        <v>185</v>
      </c>
      <c r="K148">
        <v>185</v>
      </c>
      <c r="L148">
        <v>185</v>
      </c>
      <c r="M148">
        <v>185</v>
      </c>
      <c r="N148">
        <v>184</v>
      </c>
      <c r="O148">
        <v>184</v>
      </c>
      <c r="P148">
        <v>184</v>
      </c>
      <c r="Q148">
        <v>141</v>
      </c>
      <c r="R148">
        <v>88</v>
      </c>
      <c r="S148">
        <v>85</v>
      </c>
      <c r="T148">
        <v>80</v>
      </c>
      <c r="U148">
        <v>74</v>
      </c>
      <c r="V148">
        <v>67</v>
      </c>
      <c r="W148">
        <v>63</v>
      </c>
      <c r="X148">
        <v>55</v>
      </c>
      <c r="Y148">
        <v>49</v>
      </c>
      <c r="Z148">
        <v>44</v>
      </c>
      <c r="AA148">
        <v>40</v>
      </c>
      <c r="AB148">
        <v>37</v>
      </c>
      <c r="AC148">
        <v>35</v>
      </c>
      <c r="AD148">
        <v>30</v>
      </c>
      <c r="AE148">
        <v>23</v>
      </c>
      <c r="AF148">
        <v>12</v>
      </c>
      <c r="AG148">
        <v>8</v>
      </c>
      <c r="AH148">
        <v>4</v>
      </c>
    </row>
    <row r="149" spans="1:34" ht="12.75">
      <c r="A149" t="s">
        <v>18</v>
      </c>
      <c r="B149">
        <v>47</v>
      </c>
      <c r="C149" s="5">
        <f t="shared" si="4"/>
        <v>177</v>
      </c>
      <c r="E149">
        <v>177</v>
      </c>
      <c r="F149">
        <v>177</v>
      </c>
      <c r="G149">
        <v>177</v>
      </c>
      <c r="H149">
        <v>177</v>
      </c>
      <c r="I149">
        <v>177</v>
      </c>
      <c r="J149">
        <v>177</v>
      </c>
      <c r="K149">
        <v>177</v>
      </c>
      <c r="L149">
        <v>177</v>
      </c>
      <c r="M149">
        <v>177</v>
      </c>
      <c r="N149">
        <v>177</v>
      </c>
      <c r="O149">
        <v>176</v>
      </c>
      <c r="P149">
        <v>176</v>
      </c>
      <c r="Q149">
        <v>141</v>
      </c>
      <c r="R149">
        <v>94</v>
      </c>
      <c r="S149">
        <v>82</v>
      </c>
      <c r="T149">
        <v>77</v>
      </c>
      <c r="U149">
        <v>72</v>
      </c>
      <c r="V149">
        <v>65</v>
      </c>
      <c r="W149">
        <v>61</v>
      </c>
      <c r="X149">
        <v>53</v>
      </c>
      <c r="Y149">
        <v>47</v>
      </c>
      <c r="Z149">
        <v>43</v>
      </c>
      <c r="AA149">
        <v>39</v>
      </c>
      <c r="AB149">
        <v>36</v>
      </c>
      <c r="AC149">
        <v>34</v>
      </c>
      <c r="AD149">
        <v>29</v>
      </c>
      <c r="AE149">
        <v>22</v>
      </c>
      <c r="AF149">
        <v>12</v>
      </c>
      <c r="AG149">
        <v>7</v>
      </c>
      <c r="AH149">
        <v>4</v>
      </c>
    </row>
    <row r="150" spans="1:34" ht="12.75">
      <c r="A150" t="s">
        <v>18</v>
      </c>
      <c r="B150">
        <v>48</v>
      </c>
      <c r="C150" s="5">
        <f t="shared" si="4"/>
        <v>170</v>
      </c>
      <c r="E150">
        <v>170</v>
      </c>
      <c r="F150">
        <v>170</v>
      </c>
      <c r="G150">
        <v>170</v>
      </c>
      <c r="H150">
        <v>170</v>
      </c>
      <c r="I150">
        <v>170</v>
      </c>
      <c r="J150">
        <v>170</v>
      </c>
      <c r="K150">
        <v>170</v>
      </c>
      <c r="L150">
        <v>170</v>
      </c>
      <c r="M150">
        <v>170</v>
      </c>
      <c r="N150">
        <v>169</v>
      </c>
      <c r="O150">
        <v>169</v>
      </c>
      <c r="P150">
        <v>169</v>
      </c>
      <c r="Q150">
        <v>143</v>
      </c>
      <c r="R150">
        <v>104</v>
      </c>
      <c r="S150">
        <v>80</v>
      </c>
      <c r="T150">
        <v>75</v>
      </c>
      <c r="U150">
        <v>70</v>
      </c>
      <c r="V150">
        <v>65</v>
      </c>
      <c r="W150">
        <v>59</v>
      </c>
      <c r="X150">
        <v>52</v>
      </c>
      <c r="Y150">
        <v>46</v>
      </c>
      <c r="Z150">
        <v>42</v>
      </c>
      <c r="AA150">
        <v>38</v>
      </c>
      <c r="AB150">
        <v>35</v>
      </c>
      <c r="AC150">
        <v>33</v>
      </c>
      <c r="AD150">
        <v>28</v>
      </c>
      <c r="AE150">
        <v>21</v>
      </c>
      <c r="AF150">
        <v>12</v>
      </c>
      <c r="AG150">
        <v>7</v>
      </c>
      <c r="AH150">
        <v>4</v>
      </c>
    </row>
    <row r="151" spans="1:34" ht="12.75">
      <c r="A151" t="s">
        <v>18</v>
      </c>
      <c r="B151">
        <v>49</v>
      </c>
      <c r="C151" s="5">
        <f t="shared" si="4"/>
        <v>163</v>
      </c>
      <c r="E151">
        <v>163</v>
      </c>
      <c r="F151">
        <v>163</v>
      </c>
      <c r="G151">
        <v>163</v>
      </c>
      <c r="H151">
        <v>163</v>
      </c>
      <c r="I151">
        <v>163</v>
      </c>
      <c r="J151">
        <v>163</v>
      </c>
      <c r="K151">
        <v>163</v>
      </c>
      <c r="L151">
        <v>163</v>
      </c>
      <c r="M151">
        <v>163</v>
      </c>
      <c r="N151">
        <v>163</v>
      </c>
      <c r="O151">
        <v>162</v>
      </c>
      <c r="P151">
        <v>162</v>
      </c>
      <c r="Q151">
        <v>146</v>
      </c>
      <c r="R151">
        <v>112</v>
      </c>
      <c r="S151">
        <v>76</v>
      </c>
      <c r="T151">
        <v>72</v>
      </c>
      <c r="U151">
        <v>67</v>
      </c>
      <c r="V151">
        <v>62</v>
      </c>
      <c r="W151">
        <v>57</v>
      </c>
      <c r="X151">
        <v>50</v>
      </c>
      <c r="Y151">
        <v>45</v>
      </c>
      <c r="Z151">
        <v>41</v>
      </c>
      <c r="AA151">
        <v>37</v>
      </c>
      <c r="AB151">
        <v>34</v>
      </c>
      <c r="AC151">
        <v>32</v>
      </c>
      <c r="AD151">
        <v>27</v>
      </c>
      <c r="AE151">
        <v>21</v>
      </c>
      <c r="AF151">
        <v>12</v>
      </c>
      <c r="AG151">
        <v>7</v>
      </c>
      <c r="AH151">
        <v>4</v>
      </c>
    </row>
    <row r="152" spans="1:34" ht="12.75">
      <c r="A152" t="s">
        <v>18</v>
      </c>
      <c r="B152">
        <v>50</v>
      </c>
      <c r="C152" s="5">
        <f t="shared" si="4"/>
        <v>157</v>
      </c>
      <c r="E152">
        <v>157</v>
      </c>
      <c r="F152">
        <v>157</v>
      </c>
      <c r="G152">
        <v>157</v>
      </c>
      <c r="H152">
        <v>157</v>
      </c>
      <c r="I152">
        <v>157</v>
      </c>
      <c r="J152">
        <v>157</v>
      </c>
      <c r="K152">
        <v>157</v>
      </c>
      <c r="L152">
        <v>156</v>
      </c>
      <c r="M152">
        <v>156</v>
      </c>
      <c r="N152">
        <v>156</v>
      </c>
      <c r="O152">
        <v>156</v>
      </c>
      <c r="P152">
        <v>156</v>
      </c>
      <c r="Q152">
        <v>145</v>
      </c>
      <c r="R152">
        <v>119</v>
      </c>
      <c r="S152">
        <v>73</v>
      </c>
      <c r="T152">
        <v>69</v>
      </c>
      <c r="U152">
        <v>65</v>
      </c>
      <c r="V152">
        <v>60</v>
      </c>
      <c r="W152">
        <v>55</v>
      </c>
      <c r="X152">
        <v>49</v>
      </c>
      <c r="Y152">
        <v>44</v>
      </c>
      <c r="Z152">
        <v>39</v>
      </c>
      <c r="AA152">
        <v>36</v>
      </c>
      <c r="AB152">
        <v>33</v>
      </c>
      <c r="AC152">
        <v>31</v>
      </c>
      <c r="AD152">
        <v>26</v>
      </c>
      <c r="AE152">
        <v>20</v>
      </c>
      <c r="AF152">
        <v>11</v>
      </c>
      <c r="AG152">
        <v>7</v>
      </c>
      <c r="AH152">
        <v>4</v>
      </c>
    </row>
    <row r="153" spans="1:34" ht="12.75">
      <c r="A153" t="s">
        <v>18</v>
      </c>
      <c r="B153">
        <v>51</v>
      </c>
      <c r="C153" s="5">
        <f t="shared" si="4"/>
        <v>151</v>
      </c>
      <c r="E153">
        <v>151</v>
      </c>
      <c r="F153">
        <v>151</v>
      </c>
      <c r="G153">
        <v>151</v>
      </c>
      <c r="H153">
        <v>151</v>
      </c>
      <c r="I153">
        <v>151</v>
      </c>
      <c r="J153">
        <v>151</v>
      </c>
      <c r="K153">
        <v>151</v>
      </c>
      <c r="L153">
        <v>150</v>
      </c>
      <c r="M153">
        <v>150</v>
      </c>
      <c r="N153">
        <v>150</v>
      </c>
      <c r="O153">
        <v>150</v>
      </c>
      <c r="P153">
        <v>150</v>
      </c>
      <c r="Q153">
        <v>138</v>
      </c>
      <c r="R153">
        <v>119</v>
      </c>
      <c r="S153">
        <v>72</v>
      </c>
      <c r="T153">
        <v>68</v>
      </c>
      <c r="U153">
        <v>63</v>
      </c>
      <c r="V153">
        <v>59</v>
      </c>
      <c r="W153">
        <v>54</v>
      </c>
      <c r="X153">
        <v>48</v>
      </c>
      <c r="Y153">
        <v>43</v>
      </c>
      <c r="Z153">
        <v>38</v>
      </c>
      <c r="AA153">
        <v>35</v>
      </c>
      <c r="AB153">
        <v>32</v>
      </c>
      <c r="AC153">
        <v>30</v>
      </c>
      <c r="AD153">
        <v>25</v>
      </c>
      <c r="AE153">
        <v>20</v>
      </c>
      <c r="AF153">
        <v>11</v>
      </c>
      <c r="AG153">
        <v>7</v>
      </c>
      <c r="AH153">
        <v>4</v>
      </c>
    </row>
    <row r="154" spans="1:34" ht="12.75">
      <c r="A154" t="s">
        <v>18</v>
      </c>
      <c r="B154">
        <v>52</v>
      </c>
      <c r="C154" s="5">
        <f t="shared" si="4"/>
        <v>145</v>
      </c>
      <c r="E154">
        <v>145</v>
      </c>
      <c r="F154">
        <v>145</v>
      </c>
      <c r="G154">
        <v>145</v>
      </c>
      <c r="H154">
        <v>145</v>
      </c>
      <c r="I154">
        <v>145</v>
      </c>
      <c r="J154">
        <v>145</v>
      </c>
      <c r="K154">
        <v>145</v>
      </c>
      <c r="L154">
        <v>145</v>
      </c>
      <c r="M154">
        <v>145</v>
      </c>
      <c r="N154">
        <v>145</v>
      </c>
      <c r="O154">
        <v>144</v>
      </c>
      <c r="P154">
        <v>144</v>
      </c>
      <c r="Q154">
        <v>140</v>
      </c>
      <c r="R154">
        <v>110</v>
      </c>
      <c r="S154">
        <v>75</v>
      </c>
      <c r="T154">
        <v>65</v>
      </c>
      <c r="U154">
        <v>61</v>
      </c>
      <c r="V154">
        <v>57</v>
      </c>
      <c r="W154">
        <v>52</v>
      </c>
      <c r="X154">
        <v>46</v>
      </c>
      <c r="Y154">
        <v>41</v>
      </c>
      <c r="Z154">
        <v>38</v>
      </c>
      <c r="AA154">
        <v>34</v>
      </c>
      <c r="AB154">
        <v>31</v>
      </c>
      <c r="AC154">
        <v>29</v>
      </c>
      <c r="AD154">
        <v>24</v>
      </c>
      <c r="AE154">
        <v>19</v>
      </c>
      <c r="AF154">
        <v>11</v>
      </c>
      <c r="AG154">
        <v>7</v>
      </c>
      <c r="AH154">
        <v>4</v>
      </c>
    </row>
    <row r="155" spans="1:34" ht="12.75">
      <c r="A155" t="s">
        <v>18</v>
      </c>
      <c r="B155">
        <v>53</v>
      </c>
      <c r="C155" s="5">
        <f t="shared" si="4"/>
        <v>140</v>
      </c>
      <c r="E155">
        <v>140</v>
      </c>
      <c r="F155">
        <v>140</v>
      </c>
      <c r="G155">
        <v>140</v>
      </c>
      <c r="H155">
        <v>140</v>
      </c>
      <c r="I155">
        <v>140</v>
      </c>
      <c r="J155">
        <v>140</v>
      </c>
      <c r="K155">
        <v>140</v>
      </c>
      <c r="L155">
        <v>139</v>
      </c>
      <c r="M155">
        <v>139</v>
      </c>
      <c r="N155">
        <v>139</v>
      </c>
      <c r="O155">
        <v>139</v>
      </c>
      <c r="P155">
        <v>139</v>
      </c>
      <c r="Q155">
        <v>138</v>
      </c>
      <c r="R155">
        <v>113</v>
      </c>
      <c r="S155">
        <v>83</v>
      </c>
      <c r="T155">
        <v>63</v>
      </c>
      <c r="U155">
        <v>59</v>
      </c>
      <c r="V155">
        <v>55</v>
      </c>
      <c r="W155">
        <v>51</v>
      </c>
      <c r="X155">
        <v>45</v>
      </c>
      <c r="Y155">
        <v>40</v>
      </c>
      <c r="Z155">
        <v>36</v>
      </c>
      <c r="AA155">
        <v>33</v>
      </c>
      <c r="AB155">
        <v>30</v>
      </c>
      <c r="AC155">
        <v>28</v>
      </c>
      <c r="AD155">
        <v>24</v>
      </c>
      <c r="AE155">
        <v>19</v>
      </c>
      <c r="AF155">
        <v>10</v>
      </c>
      <c r="AG155">
        <v>7</v>
      </c>
      <c r="AH155">
        <v>4</v>
      </c>
    </row>
    <row r="156" spans="1:34" ht="12.75">
      <c r="A156" t="s">
        <v>18</v>
      </c>
      <c r="B156">
        <v>54</v>
      </c>
      <c r="C156" s="5">
        <f t="shared" si="4"/>
        <v>134</v>
      </c>
      <c r="E156">
        <v>134</v>
      </c>
      <c r="F156">
        <v>134</v>
      </c>
      <c r="G156">
        <v>134</v>
      </c>
      <c r="H156">
        <v>134</v>
      </c>
      <c r="I156">
        <v>134</v>
      </c>
      <c r="J156">
        <v>134</v>
      </c>
      <c r="K156">
        <v>134</v>
      </c>
      <c r="L156">
        <v>134</v>
      </c>
      <c r="M156">
        <v>134</v>
      </c>
      <c r="N156">
        <v>134</v>
      </c>
      <c r="O156">
        <v>134</v>
      </c>
      <c r="P156">
        <v>134</v>
      </c>
      <c r="Q156">
        <v>133</v>
      </c>
      <c r="R156">
        <v>114</v>
      </c>
      <c r="S156">
        <v>90</v>
      </c>
      <c r="T156">
        <v>61</v>
      </c>
      <c r="U156">
        <v>57</v>
      </c>
      <c r="V156">
        <v>54</v>
      </c>
      <c r="W156">
        <v>51</v>
      </c>
      <c r="X156">
        <v>44</v>
      </c>
      <c r="Y156">
        <v>39</v>
      </c>
      <c r="Z156">
        <v>36</v>
      </c>
      <c r="AA156">
        <v>32</v>
      </c>
      <c r="AB156">
        <v>30</v>
      </c>
      <c r="AC156">
        <v>28</v>
      </c>
      <c r="AD156">
        <v>23</v>
      </c>
      <c r="AE156">
        <v>18</v>
      </c>
      <c r="AF156">
        <v>10</v>
      </c>
      <c r="AG156">
        <v>7</v>
      </c>
      <c r="AH156">
        <v>4</v>
      </c>
    </row>
    <row r="157" spans="1:34" ht="12.75">
      <c r="A157" t="s">
        <v>18</v>
      </c>
      <c r="B157">
        <v>55</v>
      </c>
      <c r="C157" s="5">
        <f t="shared" si="4"/>
        <v>130</v>
      </c>
      <c r="E157">
        <v>130</v>
      </c>
      <c r="F157">
        <v>130</v>
      </c>
      <c r="G157">
        <v>130</v>
      </c>
      <c r="H157">
        <v>130</v>
      </c>
      <c r="I157">
        <v>130</v>
      </c>
      <c r="J157">
        <v>130</v>
      </c>
      <c r="K157">
        <v>130</v>
      </c>
      <c r="L157">
        <v>130</v>
      </c>
      <c r="M157">
        <v>130</v>
      </c>
      <c r="N157">
        <v>129</v>
      </c>
      <c r="O157">
        <v>129</v>
      </c>
      <c r="P157">
        <v>129</v>
      </c>
      <c r="Q157">
        <v>129</v>
      </c>
      <c r="R157">
        <v>116</v>
      </c>
      <c r="S157">
        <v>95</v>
      </c>
      <c r="T157">
        <v>59</v>
      </c>
      <c r="U157">
        <v>56</v>
      </c>
      <c r="V157">
        <v>52</v>
      </c>
      <c r="W157">
        <v>49</v>
      </c>
      <c r="X157">
        <v>43</v>
      </c>
      <c r="Y157">
        <v>38</v>
      </c>
      <c r="Z157">
        <v>35</v>
      </c>
      <c r="AA157">
        <v>32</v>
      </c>
      <c r="AB157">
        <v>29</v>
      </c>
      <c r="AC157">
        <v>27</v>
      </c>
      <c r="AD157">
        <v>22</v>
      </c>
      <c r="AE157">
        <v>18</v>
      </c>
      <c r="AF157">
        <v>10</v>
      </c>
      <c r="AG157">
        <v>7</v>
      </c>
      <c r="AH157">
        <v>5</v>
      </c>
    </row>
    <row r="158" spans="1:34" ht="12.75">
      <c r="A158" t="s">
        <v>18</v>
      </c>
      <c r="B158">
        <v>56</v>
      </c>
      <c r="C158" s="5">
        <f t="shared" si="4"/>
        <v>125</v>
      </c>
      <c r="E158">
        <v>125</v>
      </c>
      <c r="F158">
        <v>125</v>
      </c>
      <c r="G158">
        <v>125</v>
      </c>
      <c r="H158">
        <v>125</v>
      </c>
      <c r="I158">
        <v>125</v>
      </c>
      <c r="J158">
        <v>125</v>
      </c>
      <c r="K158">
        <v>125</v>
      </c>
      <c r="L158">
        <v>125</v>
      </c>
      <c r="M158">
        <v>125</v>
      </c>
      <c r="N158">
        <v>125</v>
      </c>
      <c r="O158">
        <v>125</v>
      </c>
      <c r="P158">
        <v>124</v>
      </c>
      <c r="Q158">
        <v>124</v>
      </c>
      <c r="R158">
        <v>116</v>
      </c>
      <c r="S158">
        <v>100</v>
      </c>
      <c r="T158">
        <v>57</v>
      </c>
      <c r="U158">
        <v>54</v>
      </c>
      <c r="V158">
        <v>51</v>
      </c>
      <c r="W158">
        <v>48</v>
      </c>
      <c r="X158">
        <v>42</v>
      </c>
      <c r="Y158">
        <v>37</v>
      </c>
      <c r="Z158">
        <v>34</v>
      </c>
      <c r="AA158">
        <v>31</v>
      </c>
      <c r="AB158">
        <v>28</v>
      </c>
      <c r="AC158">
        <v>27</v>
      </c>
      <c r="AD158">
        <v>22</v>
      </c>
      <c r="AE158">
        <v>17</v>
      </c>
      <c r="AF158">
        <v>10</v>
      </c>
      <c r="AG158">
        <v>7</v>
      </c>
      <c r="AH158">
        <v>5</v>
      </c>
    </row>
    <row r="159" spans="1:34" ht="12.75">
      <c r="A159" t="s">
        <v>18</v>
      </c>
      <c r="B159">
        <v>57</v>
      </c>
      <c r="C159" s="5">
        <f t="shared" si="4"/>
        <v>121</v>
      </c>
      <c r="E159">
        <v>121</v>
      </c>
      <c r="F159">
        <v>121</v>
      </c>
      <c r="G159">
        <v>121</v>
      </c>
      <c r="H159">
        <v>121</v>
      </c>
      <c r="I159">
        <v>121</v>
      </c>
      <c r="J159">
        <v>121</v>
      </c>
      <c r="K159">
        <v>121</v>
      </c>
      <c r="L159">
        <v>121</v>
      </c>
      <c r="M159">
        <v>121</v>
      </c>
      <c r="N159">
        <v>121</v>
      </c>
      <c r="O159">
        <v>120</v>
      </c>
      <c r="P159">
        <v>120</v>
      </c>
      <c r="Q159">
        <v>120</v>
      </c>
      <c r="R159">
        <v>113</v>
      </c>
      <c r="S159">
        <v>91</v>
      </c>
      <c r="T159">
        <v>55</v>
      </c>
      <c r="U159">
        <v>52</v>
      </c>
      <c r="V159">
        <v>49</v>
      </c>
      <c r="W159">
        <v>46</v>
      </c>
      <c r="X159">
        <v>41</v>
      </c>
      <c r="Y159">
        <v>36</v>
      </c>
      <c r="Z159">
        <v>33</v>
      </c>
      <c r="AA159">
        <v>30</v>
      </c>
      <c r="AB159">
        <v>28</v>
      </c>
      <c r="AC159">
        <v>26</v>
      </c>
      <c r="AD159">
        <v>21</v>
      </c>
      <c r="AE159">
        <v>17</v>
      </c>
      <c r="AF159">
        <v>11</v>
      </c>
      <c r="AG159">
        <v>7</v>
      </c>
      <c r="AH159">
        <v>5</v>
      </c>
    </row>
    <row r="160" spans="1:34" ht="12.75">
      <c r="A160" t="s">
        <v>18</v>
      </c>
      <c r="B160">
        <v>58</v>
      </c>
      <c r="C160" s="5">
        <f t="shared" si="4"/>
        <v>117</v>
      </c>
      <c r="E160">
        <v>117</v>
      </c>
      <c r="F160">
        <v>117</v>
      </c>
      <c r="G160">
        <v>117</v>
      </c>
      <c r="H160">
        <v>117</v>
      </c>
      <c r="I160">
        <v>117</v>
      </c>
      <c r="J160">
        <v>117</v>
      </c>
      <c r="K160">
        <v>117</v>
      </c>
      <c r="L160">
        <v>117</v>
      </c>
      <c r="M160">
        <v>117</v>
      </c>
      <c r="N160">
        <v>117</v>
      </c>
      <c r="O160">
        <v>116</v>
      </c>
      <c r="P160">
        <v>116</v>
      </c>
      <c r="Q160">
        <v>116</v>
      </c>
      <c r="R160">
        <v>110</v>
      </c>
      <c r="S160">
        <v>91</v>
      </c>
      <c r="T160">
        <v>54</v>
      </c>
      <c r="U160">
        <v>51</v>
      </c>
      <c r="V160">
        <v>48</v>
      </c>
      <c r="W160">
        <v>45</v>
      </c>
      <c r="X160">
        <v>40</v>
      </c>
      <c r="Y160">
        <v>36</v>
      </c>
      <c r="Z160">
        <v>32</v>
      </c>
      <c r="AA160">
        <v>29</v>
      </c>
      <c r="AB160">
        <v>27</v>
      </c>
      <c r="AC160">
        <v>25</v>
      </c>
      <c r="AD160">
        <v>20</v>
      </c>
      <c r="AE160">
        <v>16</v>
      </c>
      <c r="AF160">
        <v>11</v>
      </c>
      <c r="AG160">
        <v>7</v>
      </c>
      <c r="AH160">
        <v>5</v>
      </c>
    </row>
    <row r="161" spans="1:34" ht="12.75">
      <c r="A161" t="s">
        <v>18</v>
      </c>
      <c r="B161">
        <v>59</v>
      </c>
      <c r="C161" s="5">
        <f t="shared" si="4"/>
        <v>113</v>
      </c>
      <c r="E161">
        <v>113</v>
      </c>
      <c r="F161">
        <v>113</v>
      </c>
      <c r="G161">
        <v>113</v>
      </c>
      <c r="H161">
        <v>113</v>
      </c>
      <c r="I161">
        <v>113</v>
      </c>
      <c r="J161">
        <v>113</v>
      </c>
      <c r="K161">
        <v>113</v>
      </c>
      <c r="L161">
        <v>113</v>
      </c>
      <c r="M161">
        <v>113</v>
      </c>
      <c r="N161">
        <v>113</v>
      </c>
      <c r="O161">
        <v>113</v>
      </c>
      <c r="P161">
        <v>112</v>
      </c>
      <c r="Q161">
        <v>112</v>
      </c>
      <c r="R161">
        <v>112</v>
      </c>
      <c r="S161">
        <v>93</v>
      </c>
      <c r="T161">
        <v>52</v>
      </c>
      <c r="U161">
        <v>49</v>
      </c>
      <c r="V161">
        <v>47</v>
      </c>
      <c r="W161">
        <v>44</v>
      </c>
      <c r="X161">
        <v>38</v>
      </c>
      <c r="Y161">
        <v>35</v>
      </c>
      <c r="Z161">
        <v>31</v>
      </c>
      <c r="AA161">
        <v>29</v>
      </c>
      <c r="AB161">
        <v>27</v>
      </c>
      <c r="AC161">
        <v>25</v>
      </c>
      <c r="AD161">
        <v>20</v>
      </c>
      <c r="AE161">
        <v>16</v>
      </c>
      <c r="AF161">
        <v>10</v>
      </c>
      <c r="AG161">
        <v>7</v>
      </c>
      <c r="AH161">
        <v>5</v>
      </c>
    </row>
    <row r="162" spans="1:34" ht="12.75">
      <c r="A162" t="s">
        <v>18</v>
      </c>
      <c r="B162">
        <v>60</v>
      </c>
      <c r="C162" s="5">
        <f t="shared" si="4"/>
        <v>109</v>
      </c>
      <c r="E162">
        <v>109</v>
      </c>
      <c r="F162">
        <v>109</v>
      </c>
      <c r="G162">
        <v>109</v>
      </c>
      <c r="H162">
        <v>109</v>
      </c>
      <c r="I162">
        <v>109</v>
      </c>
      <c r="J162">
        <v>109</v>
      </c>
      <c r="K162">
        <v>109</v>
      </c>
      <c r="L162">
        <v>109</v>
      </c>
      <c r="M162">
        <v>109</v>
      </c>
      <c r="N162">
        <v>109</v>
      </c>
      <c r="O162">
        <v>109</v>
      </c>
      <c r="P162">
        <v>109</v>
      </c>
      <c r="Q162">
        <v>109</v>
      </c>
      <c r="R162">
        <v>108</v>
      </c>
      <c r="S162">
        <v>93</v>
      </c>
      <c r="T162">
        <v>51</v>
      </c>
      <c r="U162">
        <v>48</v>
      </c>
      <c r="V162">
        <v>46</v>
      </c>
      <c r="W162">
        <v>43</v>
      </c>
      <c r="X162">
        <v>38</v>
      </c>
      <c r="Y162">
        <v>34</v>
      </c>
      <c r="Z162">
        <v>31</v>
      </c>
      <c r="AA162">
        <v>28</v>
      </c>
      <c r="AB162">
        <v>26</v>
      </c>
      <c r="AC162">
        <v>24</v>
      </c>
      <c r="AD162">
        <v>19</v>
      </c>
      <c r="AE162">
        <v>16</v>
      </c>
      <c r="AF162">
        <v>10</v>
      </c>
      <c r="AG162">
        <v>7</v>
      </c>
      <c r="AH162">
        <v>5</v>
      </c>
    </row>
    <row r="163" spans="1:34" ht="12.75">
      <c r="A163" t="s">
        <v>18</v>
      </c>
      <c r="B163">
        <v>61</v>
      </c>
      <c r="C163" s="5">
        <f t="shared" si="4"/>
        <v>106</v>
      </c>
      <c r="E163">
        <v>106</v>
      </c>
      <c r="F163">
        <v>106</v>
      </c>
      <c r="G163">
        <v>106</v>
      </c>
      <c r="H163">
        <v>106</v>
      </c>
      <c r="I163">
        <v>106</v>
      </c>
      <c r="J163">
        <v>106</v>
      </c>
      <c r="K163">
        <v>106</v>
      </c>
      <c r="L163">
        <v>106</v>
      </c>
      <c r="M163">
        <v>106</v>
      </c>
      <c r="N163">
        <v>106</v>
      </c>
      <c r="O163">
        <v>105</v>
      </c>
      <c r="P163">
        <v>105</v>
      </c>
      <c r="Q163">
        <v>105</v>
      </c>
      <c r="R163">
        <v>105</v>
      </c>
      <c r="S163">
        <v>95</v>
      </c>
      <c r="T163">
        <v>49</v>
      </c>
      <c r="U163">
        <v>47</v>
      </c>
      <c r="V163">
        <v>44</v>
      </c>
      <c r="W163">
        <v>42</v>
      </c>
      <c r="X163">
        <v>37</v>
      </c>
      <c r="Y163">
        <v>33</v>
      </c>
      <c r="Z163">
        <v>30</v>
      </c>
      <c r="AA163">
        <v>28</v>
      </c>
      <c r="AB163">
        <v>25</v>
      </c>
      <c r="AC163">
        <v>24</v>
      </c>
      <c r="AD163">
        <v>19</v>
      </c>
      <c r="AE163">
        <v>15</v>
      </c>
      <c r="AF163">
        <v>10</v>
      </c>
      <c r="AG163">
        <v>6</v>
      </c>
      <c r="AH163">
        <v>5</v>
      </c>
    </row>
    <row r="164" spans="1:34" ht="12.75">
      <c r="A164" t="s">
        <v>18</v>
      </c>
      <c r="B164">
        <v>62</v>
      </c>
      <c r="C164" s="5">
        <f t="shared" si="4"/>
        <v>102</v>
      </c>
      <c r="E164">
        <v>102</v>
      </c>
      <c r="F164">
        <v>102</v>
      </c>
      <c r="G164">
        <v>102</v>
      </c>
      <c r="H164">
        <v>102</v>
      </c>
      <c r="I164">
        <v>102</v>
      </c>
      <c r="J164">
        <v>102</v>
      </c>
      <c r="K164">
        <v>102</v>
      </c>
      <c r="L164">
        <v>102</v>
      </c>
      <c r="M164">
        <v>102</v>
      </c>
      <c r="N164">
        <v>102</v>
      </c>
      <c r="O164">
        <v>102</v>
      </c>
      <c r="P164">
        <v>102</v>
      </c>
      <c r="Q164">
        <v>102</v>
      </c>
      <c r="R164">
        <v>101</v>
      </c>
      <c r="S164">
        <v>95</v>
      </c>
      <c r="T164">
        <v>48</v>
      </c>
      <c r="U164">
        <v>45</v>
      </c>
      <c r="V164">
        <v>43</v>
      </c>
      <c r="W164">
        <v>41</v>
      </c>
      <c r="X164">
        <v>36</v>
      </c>
      <c r="Y164">
        <v>32</v>
      </c>
      <c r="Z164">
        <v>29</v>
      </c>
      <c r="AA164">
        <v>27</v>
      </c>
      <c r="AB164">
        <v>25</v>
      </c>
      <c r="AC164">
        <v>23</v>
      </c>
      <c r="AD164">
        <v>18</v>
      </c>
      <c r="AE164">
        <v>15</v>
      </c>
      <c r="AF164">
        <v>10</v>
      </c>
      <c r="AG164">
        <v>6</v>
      </c>
      <c r="AH164">
        <v>4</v>
      </c>
    </row>
    <row r="165" spans="1:34" ht="12.75">
      <c r="A165" t="s">
        <v>18</v>
      </c>
      <c r="B165">
        <v>63</v>
      </c>
      <c r="C165" s="5">
        <f t="shared" si="4"/>
        <v>99</v>
      </c>
      <c r="E165">
        <v>99</v>
      </c>
      <c r="F165">
        <v>99</v>
      </c>
      <c r="G165">
        <v>99</v>
      </c>
      <c r="H165">
        <v>99</v>
      </c>
      <c r="I165">
        <v>99</v>
      </c>
      <c r="J165">
        <v>99</v>
      </c>
      <c r="K165">
        <v>99</v>
      </c>
      <c r="L165">
        <v>99</v>
      </c>
      <c r="M165">
        <v>99</v>
      </c>
      <c r="N165">
        <v>99</v>
      </c>
      <c r="O165">
        <v>99</v>
      </c>
      <c r="P165">
        <v>99</v>
      </c>
      <c r="Q165">
        <v>98</v>
      </c>
      <c r="R165">
        <v>98</v>
      </c>
      <c r="S165">
        <v>92</v>
      </c>
      <c r="T165">
        <v>47</v>
      </c>
      <c r="U165">
        <v>44</v>
      </c>
      <c r="V165">
        <v>42</v>
      </c>
      <c r="W165">
        <v>40</v>
      </c>
      <c r="X165">
        <v>35</v>
      </c>
      <c r="Y165">
        <v>32</v>
      </c>
      <c r="Z165">
        <v>29</v>
      </c>
      <c r="AA165">
        <v>26</v>
      </c>
      <c r="AB165">
        <v>24</v>
      </c>
      <c r="AC165">
        <v>23</v>
      </c>
      <c r="AD165">
        <v>18</v>
      </c>
      <c r="AE165">
        <v>14</v>
      </c>
      <c r="AF165">
        <v>10</v>
      </c>
      <c r="AG165">
        <v>6</v>
      </c>
      <c r="AH165">
        <v>4</v>
      </c>
    </row>
    <row r="166" spans="1:34" ht="12.75">
      <c r="A166" t="s">
        <v>18</v>
      </c>
      <c r="B166">
        <v>64</v>
      </c>
      <c r="C166" s="5">
        <f t="shared" si="4"/>
        <v>96</v>
      </c>
      <c r="E166">
        <v>96</v>
      </c>
      <c r="F166">
        <v>96</v>
      </c>
      <c r="G166">
        <v>96</v>
      </c>
      <c r="H166">
        <v>96</v>
      </c>
      <c r="I166">
        <v>96</v>
      </c>
      <c r="J166">
        <v>96</v>
      </c>
      <c r="K166">
        <v>96</v>
      </c>
      <c r="L166">
        <v>96</v>
      </c>
      <c r="M166">
        <v>96</v>
      </c>
      <c r="N166">
        <v>96</v>
      </c>
      <c r="O166">
        <v>96</v>
      </c>
      <c r="P166">
        <v>95</v>
      </c>
      <c r="Q166">
        <v>95</v>
      </c>
      <c r="R166">
        <v>95</v>
      </c>
      <c r="S166">
        <v>89</v>
      </c>
      <c r="T166">
        <v>45</v>
      </c>
      <c r="U166">
        <v>43</v>
      </c>
      <c r="V166">
        <v>41</v>
      </c>
      <c r="W166">
        <v>39</v>
      </c>
      <c r="X166">
        <v>34</v>
      </c>
      <c r="Y166">
        <v>31</v>
      </c>
      <c r="Z166">
        <v>28</v>
      </c>
      <c r="AA166">
        <v>26</v>
      </c>
      <c r="AB166">
        <v>24</v>
      </c>
      <c r="AC166">
        <v>22</v>
      </c>
      <c r="AD166">
        <v>17</v>
      </c>
      <c r="AE166">
        <v>14</v>
      </c>
      <c r="AF166">
        <v>9</v>
      </c>
      <c r="AG166">
        <v>6</v>
      </c>
      <c r="AH166">
        <v>4</v>
      </c>
    </row>
    <row r="167" spans="1:34" ht="12.75">
      <c r="A167" t="s">
        <v>18</v>
      </c>
      <c r="B167">
        <v>65</v>
      </c>
      <c r="C167" s="5">
        <f aca="true" t="shared" si="5" ref="C167:C201">MAX(E167:AH167)</f>
        <v>93</v>
      </c>
      <c r="E167">
        <v>93</v>
      </c>
      <c r="F167">
        <v>93</v>
      </c>
      <c r="G167">
        <v>93</v>
      </c>
      <c r="H167">
        <v>93</v>
      </c>
      <c r="I167">
        <v>93</v>
      </c>
      <c r="J167">
        <v>93</v>
      </c>
      <c r="K167">
        <v>93</v>
      </c>
      <c r="L167">
        <v>93</v>
      </c>
      <c r="M167">
        <v>93</v>
      </c>
      <c r="N167">
        <v>93</v>
      </c>
      <c r="O167">
        <v>93</v>
      </c>
      <c r="P167">
        <v>93</v>
      </c>
      <c r="Q167">
        <v>92</v>
      </c>
      <c r="R167">
        <v>92</v>
      </c>
      <c r="S167">
        <v>91</v>
      </c>
      <c r="T167">
        <v>49</v>
      </c>
      <c r="U167">
        <v>42</v>
      </c>
      <c r="V167">
        <v>40</v>
      </c>
      <c r="W167">
        <v>38</v>
      </c>
      <c r="X167">
        <v>33</v>
      </c>
      <c r="Y167">
        <v>30</v>
      </c>
      <c r="Z167">
        <v>28</v>
      </c>
      <c r="AA167">
        <v>25</v>
      </c>
      <c r="AB167">
        <v>23</v>
      </c>
      <c r="AC167">
        <v>22</v>
      </c>
      <c r="AD167">
        <v>17</v>
      </c>
      <c r="AE167">
        <v>14</v>
      </c>
      <c r="AF167">
        <v>9</v>
      </c>
      <c r="AG167">
        <v>6</v>
      </c>
      <c r="AH167">
        <v>4</v>
      </c>
    </row>
    <row r="168" spans="1:34" ht="12.75">
      <c r="A168" t="s">
        <v>18</v>
      </c>
      <c r="B168">
        <v>66</v>
      </c>
      <c r="C168" s="5">
        <f t="shared" si="5"/>
        <v>90</v>
      </c>
      <c r="E168">
        <v>90</v>
      </c>
      <c r="F168">
        <v>90</v>
      </c>
      <c r="G168">
        <v>90</v>
      </c>
      <c r="H168">
        <v>90</v>
      </c>
      <c r="I168">
        <v>90</v>
      </c>
      <c r="J168">
        <v>90</v>
      </c>
      <c r="K168">
        <v>90</v>
      </c>
      <c r="L168">
        <v>90</v>
      </c>
      <c r="M168">
        <v>90</v>
      </c>
      <c r="N168">
        <v>90</v>
      </c>
      <c r="O168">
        <v>90</v>
      </c>
      <c r="P168">
        <v>90</v>
      </c>
      <c r="Q168">
        <v>90</v>
      </c>
      <c r="R168">
        <v>90</v>
      </c>
      <c r="S168">
        <v>89</v>
      </c>
      <c r="T168">
        <v>53</v>
      </c>
      <c r="U168">
        <v>41</v>
      </c>
      <c r="V168">
        <v>39</v>
      </c>
      <c r="W168">
        <v>37</v>
      </c>
      <c r="X168">
        <v>33</v>
      </c>
      <c r="Y168">
        <v>30</v>
      </c>
      <c r="Z168">
        <v>27</v>
      </c>
      <c r="AA168">
        <v>25</v>
      </c>
      <c r="AB168">
        <v>23</v>
      </c>
      <c r="AC168">
        <v>21</v>
      </c>
      <c r="AD168">
        <v>17</v>
      </c>
      <c r="AE168">
        <v>14</v>
      </c>
      <c r="AF168">
        <v>9</v>
      </c>
      <c r="AG168">
        <v>6</v>
      </c>
      <c r="AH168">
        <v>4</v>
      </c>
    </row>
    <row r="169" spans="1:34" ht="12.75">
      <c r="A169" t="s">
        <v>18</v>
      </c>
      <c r="B169">
        <v>67</v>
      </c>
      <c r="C169" s="5">
        <f t="shared" si="5"/>
        <v>88</v>
      </c>
      <c r="E169">
        <v>88</v>
      </c>
      <c r="F169">
        <v>88</v>
      </c>
      <c r="G169">
        <v>88</v>
      </c>
      <c r="H169">
        <v>88</v>
      </c>
      <c r="I169">
        <v>88</v>
      </c>
      <c r="J169">
        <v>88</v>
      </c>
      <c r="K169">
        <v>88</v>
      </c>
      <c r="L169">
        <v>88</v>
      </c>
      <c r="M169">
        <v>88</v>
      </c>
      <c r="N169">
        <v>87</v>
      </c>
      <c r="O169">
        <v>87</v>
      </c>
      <c r="P169">
        <v>87</v>
      </c>
      <c r="Q169">
        <v>87</v>
      </c>
      <c r="R169">
        <v>87</v>
      </c>
      <c r="S169">
        <v>87</v>
      </c>
      <c r="T169">
        <v>57</v>
      </c>
      <c r="U169">
        <v>40</v>
      </c>
      <c r="V169">
        <v>38</v>
      </c>
      <c r="W169">
        <v>36</v>
      </c>
      <c r="X169">
        <v>32</v>
      </c>
      <c r="Y169">
        <v>29</v>
      </c>
      <c r="Z169">
        <v>26</v>
      </c>
      <c r="AA169">
        <v>24</v>
      </c>
      <c r="AB169">
        <v>23</v>
      </c>
      <c r="AC169">
        <v>21</v>
      </c>
      <c r="AD169">
        <v>16</v>
      </c>
      <c r="AE169">
        <v>13</v>
      </c>
      <c r="AF169">
        <v>9</v>
      </c>
      <c r="AG169">
        <v>6</v>
      </c>
      <c r="AH169">
        <v>4</v>
      </c>
    </row>
    <row r="170" spans="1:34" ht="12.75">
      <c r="A170" t="s">
        <v>18</v>
      </c>
      <c r="B170">
        <v>68</v>
      </c>
      <c r="C170" s="5">
        <f t="shared" si="5"/>
        <v>85</v>
      </c>
      <c r="E170">
        <v>85</v>
      </c>
      <c r="F170">
        <v>85</v>
      </c>
      <c r="G170">
        <v>85</v>
      </c>
      <c r="H170">
        <v>85</v>
      </c>
      <c r="I170">
        <v>85</v>
      </c>
      <c r="J170">
        <v>85</v>
      </c>
      <c r="K170">
        <v>85</v>
      </c>
      <c r="L170">
        <v>85</v>
      </c>
      <c r="M170">
        <v>85</v>
      </c>
      <c r="N170">
        <v>85</v>
      </c>
      <c r="O170">
        <v>85</v>
      </c>
      <c r="P170">
        <v>85</v>
      </c>
      <c r="Q170">
        <v>85</v>
      </c>
      <c r="R170">
        <v>85</v>
      </c>
      <c r="S170">
        <v>84</v>
      </c>
      <c r="T170">
        <v>60</v>
      </c>
      <c r="U170">
        <v>39</v>
      </c>
      <c r="V170">
        <v>37</v>
      </c>
      <c r="W170">
        <v>35</v>
      </c>
      <c r="X170">
        <v>32</v>
      </c>
      <c r="Y170">
        <v>28</v>
      </c>
      <c r="Z170">
        <v>26</v>
      </c>
      <c r="AA170">
        <v>24</v>
      </c>
      <c r="AB170">
        <v>22</v>
      </c>
      <c r="AC170">
        <v>20</v>
      </c>
      <c r="AD170">
        <v>16</v>
      </c>
      <c r="AE170">
        <v>13</v>
      </c>
      <c r="AF170">
        <v>9</v>
      </c>
      <c r="AG170">
        <v>6</v>
      </c>
      <c r="AH170">
        <v>4</v>
      </c>
    </row>
    <row r="171" spans="1:34" ht="12.75">
      <c r="A171" t="s">
        <v>18</v>
      </c>
      <c r="B171">
        <v>69</v>
      </c>
      <c r="C171" s="5">
        <f t="shared" si="5"/>
        <v>83</v>
      </c>
      <c r="E171">
        <v>83</v>
      </c>
      <c r="F171">
        <v>83</v>
      </c>
      <c r="G171">
        <v>83</v>
      </c>
      <c r="H171">
        <v>83</v>
      </c>
      <c r="I171">
        <v>83</v>
      </c>
      <c r="J171">
        <v>83</v>
      </c>
      <c r="K171">
        <v>83</v>
      </c>
      <c r="L171">
        <v>83</v>
      </c>
      <c r="M171">
        <v>83</v>
      </c>
      <c r="N171">
        <v>83</v>
      </c>
      <c r="O171">
        <v>82</v>
      </c>
      <c r="P171">
        <v>82</v>
      </c>
      <c r="Q171">
        <v>82</v>
      </c>
      <c r="R171">
        <v>82</v>
      </c>
      <c r="S171">
        <v>82</v>
      </c>
      <c r="T171">
        <v>63</v>
      </c>
      <c r="U171">
        <v>38</v>
      </c>
      <c r="V171">
        <v>36</v>
      </c>
      <c r="W171">
        <v>34</v>
      </c>
      <c r="X171">
        <v>31</v>
      </c>
      <c r="Y171">
        <v>28</v>
      </c>
      <c r="Z171">
        <v>25</v>
      </c>
      <c r="AA171">
        <v>23</v>
      </c>
      <c r="AB171">
        <v>22</v>
      </c>
      <c r="AC171">
        <v>20</v>
      </c>
      <c r="AD171">
        <v>15</v>
      </c>
      <c r="AE171">
        <v>13</v>
      </c>
      <c r="AF171">
        <v>8</v>
      </c>
      <c r="AG171">
        <v>6</v>
      </c>
      <c r="AH171">
        <v>4</v>
      </c>
    </row>
    <row r="172" spans="1:34" ht="12.75">
      <c r="A172" t="s">
        <v>18</v>
      </c>
      <c r="B172">
        <v>70</v>
      </c>
      <c r="C172" s="5">
        <f t="shared" si="5"/>
        <v>80</v>
      </c>
      <c r="E172">
        <v>80</v>
      </c>
      <c r="F172">
        <v>80</v>
      </c>
      <c r="G172">
        <v>80</v>
      </c>
      <c r="H172">
        <v>80</v>
      </c>
      <c r="I172">
        <v>80</v>
      </c>
      <c r="J172">
        <v>80</v>
      </c>
      <c r="K172">
        <v>80</v>
      </c>
      <c r="L172">
        <v>80</v>
      </c>
      <c r="M172">
        <v>80</v>
      </c>
      <c r="N172">
        <v>80</v>
      </c>
      <c r="O172">
        <v>80</v>
      </c>
      <c r="P172">
        <v>80</v>
      </c>
      <c r="Q172">
        <v>80</v>
      </c>
      <c r="R172">
        <v>80</v>
      </c>
      <c r="S172">
        <v>80</v>
      </c>
      <c r="T172">
        <v>65</v>
      </c>
      <c r="U172">
        <v>37</v>
      </c>
      <c r="V172">
        <v>35</v>
      </c>
      <c r="W172">
        <v>34</v>
      </c>
      <c r="X172">
        <v>31</v>
      </c>
      <c r="Y172">
        <v>27</v>
      </c>
      <c r="Z172">
        <v>25</v>
      </c>
      <c r="AA172">
        <v>23</v>
      </c>
      <c r="AB172">
        <v>21</v>
      </c>
      <c r="AC172">
        <v>20</v>
      </c>
      <c r="AD172">
        <v>15</v>
      </c>
      <c r="AE172">
        <v>12</v>
      </c>
      <c r="AF172">
        <v>8</v>
      </c>
      <c r="AG172">
        <v>6</v>
      </c>
      <c r="AH172">
        <v>4</v>
      </c>
    </row>
    <row r="173" spans="1:34" ht="12.75">
      <c r="A173" t="s">
        <v>18</v>
      </c>
      <c r="B173">
        <v>71</v>
      </c>
      <c r="C173" s="5">
        <f t="shared" si="5"/>
        <v>78</v>
      </c>
      <c r="E173">
        <v>78</v>
      </c>
      <c r="F173">
        <v>78</v>
      </c>
      <c r="G173">
        <v>78</v>
      </c>
      <c r="H173">
        <v>78</v>
      </c>
      <c r="I173">
        <v>78</v>
      </c>
      <c r="J173">
        <v>78</v>
      </c>
      <c r="K173">
        <v>78</v>
      </c>
      <c r="L173">
        <v>78</v>
      </c>
      <c r="M173">
        <v>78</v>
      </c>
      <c r="N173">
        <v>78</v>
      </c>
      <c r="O173">
        <v>78</v>
      </c>
      <c r="P173">
        <v>78</v>
      </c>
      <c r="Q173">
        <v>78</v>
      </c>
      <c r="R173">
        <v>78</v>
      </c>
      <c r="S173">
        <v>77</v>
      </c>
      <c r="T173">
        <v>59</v>
      </c>
      <c r="U173">
        <v>36</v>
      </c>
      <c r="V173">
        <v>34</v>
      </c>
      <c r="W173">
        <v>33</v>
      </c>
      <c r="X173">
        <v>30</v>
      </c>
      <c r="Y173">
        <v>27</v>
      </c>
      <c r="Z173">
        <v>24</v>
      </c>
      <c r="AA173">
        <v>22</v>
      </c>
      <c r="AB173">
        <v>21</v>
      </c>
      <c r="AC173">
        <v>19</v>
      </c>
      <c r="AD173">
        <v>15</v>
      </c>
      <c r="AE173">
        <v>12</v>
      </c>
      <c r="AF173">
        <v>8</v>
      </c>
      <c r="AG173">
        <v>6</v>
      </c>
      <c r="AH173">
        <v>4</v>
      </c>
    </row>
    <row r="174" spans="1:34" ht="12.75">
      <c r="A174" t="s">
        <v>18</v>
      </c>
      <c r="B174">
        <v>72</v>
      </c>
      <c r="C174" s="5">
        <f t="shared" si="5"/>
        <v>76</v>
      </c>
      <c r="E174">
        <v>76</v>
      </c>
      <c r="F174">
        <v>76</v>
      </c>
      <c r="G174">
        <v>76</v>
      </c>
      <c r="H174">
        <v>76</v>
      </c>
      <c r="I174">
        <v>76</v>
      </c>
      <c r="J174">
        <v>76</v>
      </c>
      <c r="K174">
        <v>76</v>
      </c>
      <c r="L174">
        <v>76</v>
      </c>
      <c r="M174">
        <v>76</v>
      </c>
      <c r="N174">
        <v>76</v>
      </c>
      <c r="O174">
        <v>76</v>
      </c>
      <c r="P174">
        <v>76</v>
      </c>
      <c r="Q174">
        <v>76</v>
      </c>
      <c r="R174">
        <v>75</v>
      </c>
      <c r="S174">
        <v>75</v>
      </c>
      <c r="T174">
        <v>59</v>
      </c>
      <c r="U174">
        <v>35</v>
      </c>
      <c r="V174">
        <v>34</v>
      </c>
      <c r="W174">
        <v>32</v>
      </c>
      <c r="X174">
        <v>29</v>
      </c>
      <c r="Y174">
        <v>26</v>
      </c>
      <c r="Z174">
        <v>24</v>
      </c>
      <c r="AA174">
        <v>22</v>
      </c>
      <c r="AB174">
        <v>20</v>
      </c>
      <c r="AC174">
        <v>19</v>
      </c>
      <c r="AD174">
        <v>14</v>
      </c>
      <c r="AE174">
        <v>12</v>
      </c>
      <c r="AF174">
        <v>8</v>
      </c>
      <c r="AG174">
        <v>5</v>
      </c>
      <c r="AH174">
        <v>4</v>
      </c>
    </row>
    <row r="175" spans="1:34" ht="12.75">
      <c r="A175" t="s">
        <v>18</v>
      </c>
      <c r="B175">
        <v>73</v>
      </c>
      <c r="C175" s="5">
        <f t="shared" si="5"/>
        <v>74</v>
      </c>
      <c r="E175">
        <v>74</v>
      </c>
      <c r="F175">
        <v>74</v>
      </c>
      <c r="G175">
        <v>74</v>
      </c>
      <c r="H175">
        <v>74</v>
      </c>
      <c r="I175">
        <v>74</v>
      </c>
      <c r="J175">
        <v>74</v>
      </c>
      <c r="K175">
        <v>74</v>
      </c>
      <c r="L175">
        <v>74</v>
      </c>
      <c r="M175">
        <v>74</v>
      </c>
      <c r="N175">
        <v>74</v>
      </c>
      <c r="O175">
        <v>74</v>
      </c>
      <c r="P175">
        <v>74</v>
      </c>
      <c r="Q175">
        <v>74</v>
      </c>
      <c r="R175">
        <v>73</v>
      </c>
      <c r="S175">
        <v>73</v>
      </c>
      <c r="T175">
        <v>59</v>
      </c>
      <c r="U175">
        <v>34</v>
      </c>
      <c r="V175">
        <v>33</v>
      </c>
      <c r="W175">
        <v>31</v>
      </c>
      <c r="X175">
        <v>29</v>
      </c>
      <c r="Y175">
        <v>26</v>
      </c>
      <c r="Z175">
        <v>24</v>
      </c>
      <c r="AA175">
        <v>22</v>
      </c>
      <c r="AB175">
        <v>20</v>
      </c>
      <c r="AC175">
        <v>19</v>
      </c>
      <c r="AD175">
        <v>14</v>
      </c>
      <c r="AE175">
        <v>12</v>
      </c>
      <c r="AF175">
        <v>8</v>
      </c>
      <c r="AG175">
        <v>5</v>
      </c>
      <c r="AH175">
        <v>4</v>
      </c>
    </row>
    <row r="176" spans="1:34" ht="12.75">
      <c r="A176" t="s">
        <v>18</v>
      </c>
      <c r="B176">
        <v>74</v>
      </c>
      <c r="C176" s="5">
        <f t="shared" si="5"/>
        <v>72</v>
      </c>
      <c r="E176">
        <v>72</v>
      </c>
      <c r="F176">
        <v>72</v>
      </c>
      <c r="G176">
        <v>72</v>
      </c>
      <c r="H176">
        <v>72</v>
      </c>
      <c r="I176">
        <v>72</v>
      </c>
      <c r="J176">
        <v>72</v>
      </c>
      <c r="K176">
        <v>72</v>
      </c>
      <c r="L176">
        <v>72</v>
      </c>
      <c r="M176">
        <v>72</v>
      </c>
      <c r="N176">
        <v>72</v>
      </c>
      <c r="O176">
        <v>72</v>
      </c>
      <c r="P176">
        <v>72</v>
      </c>
      <c r="Q176">
        <v>72</v>
      </c>
      <c r="R176">
        <v>71</v>
      </c>
      <c r="S176">
        <v>71</v>
      </c>
      <c r="T176">
        <v>59</v>
      </c>
      <c r="U176">
        <v>33</v>
      </c>
      <c r="V176">
        <v>32</v>
      </c>
      <c r="W176">
        <v>31</v>
      </c>
      <c r="X176">
        <v>28</v>
      </c>
      <c r="Y176">
        <v>25</v>
      </c>
      <c r="Z176">
        <v>23</v>
      </c>
      <c r="AA176">
        <v>21</v>
      </c>
      <c r="AB176">
        <v>20</v>
      </c>
      <c r="AC176">
        <v>18</v>
      </c>
      <c r="AD176">
        <v>14</v>
      </c>
      <c r="AE176">
        <v>11</v>
      </c>
      <c r="AF176">
        <v>8</v>
      </c>
      <c r="AG176">
        <v>5</v>
      </c>
      <c r="AH176">
        <v>4</v>
      </c>
    </row>
    <row r="177" spans="1:34" ht="12.75">
      <c r="A177" t="s">
        <v>18</v>
      </c>
      <c r="B177">
        <v>75</v>
      </c>
      <c r="C177" s="5">
        <f t="shared" si="5"/>
        <v>70</v>
      </c>
      <c r="E177">
        <v>70</v>
      </c>
      <c r="F177">
        <v>70</v>
      </c>
      <c r="G177">
        <v>70</v>
      </c>
      <c r="H177">
        <v>70</v>
      </c>
      <c r="I177">
        <v>70</v>
      </c>
      <c r="J177">
        <v>70</v>
      </c>
      <c r="K177">
        <v>70</v>
      </c>
      <c r="L177">
        <v>70</v>
      </c>
      <c r="M177">
        <v>70</v>
      </c>
      <c r="N177">
        <v>70</v>
      </c>
      <c r="O177">
        <v>70</v>
      </c>
      <c r="P177">
        <v>70</v>
      </c>
      <c r="Q177">
        <v>70</v>
      </c>
      <c r="R177">
        <v>70</v>
      </c>
      <c r="S177">
        <v>70</v>
      </c>
      <c r="T177">
        <v>60</v>
      </c>
      <c r="U177">
        <v>33</v>
      </c>
      <c r="V177">
        <v>31</v>
      </c>
      <c r="W177">
        <v>30</v>
      </c>
      <c r="X177">
        <v>27</v>
      </c>
      <c r="Y177">
        <v>25</v>
      </c>
      <c r="Z177">
        <v>23</v>
      </c>
      <c r="AA177">
        <v>21</v>
      </c>
      <c r="AB177">
        <v>19</v>
      </c>
      <c r="AC177">
        <v>18</v>
      </c>
      <c r="AD177">
        <v>14</v>
      </c>
      <c r="AE177">
        <v>11</v>
      </c>
      <c r="AF177">
        <v>8</v>
      </c>
      <c r="AG177">
        <v>5</v>
      </c>
      <c r="AH177">
        <v>4</v>
      </c>
    </row>
    <row r="178" spans="1:34" ht="12.75">
      <c r="A178" t="s">
        <v>18</v>
      </c>
      <c r="B178">
        <v>76</v>
      </c>
      <c r="C178" s="5">
        <f t="shared" si="5"/>
        <v>68</v>
      </c>
      <c r="E178">
        <v>68</v>
      </c>
      <c r="F178">
        <v>68</v>
      </c>
      <c r="G178">
        <v>68</v>
      </c>
      <c r="H178">
        <v>68</v>
      </c>
      <c r="I178">
        <v>68</v>
      </c>
      <c r="J178">
        <v>68</v>
      </c>
      <c r="K178">
        <v>68</v>
      </c>
      <c r="L178">
        <v>68</v>
      </c>
      <c r="M178">
        <v>68</v>
      </c>
      <c r="N178">
        <v>68</v>
      </c>
      <c r="O178">
        <v>68</v>
      </c>
      <c r="P178">
        <v>68</v>
      </c>
      <c r="Q178">
        <v>68</v>
      </c>
      <c r="R178">
        <v>68</v>
      </c>
      <c r="S178">
        <v>68</v>
      </c>
      <c r="T178">
        <v>62</v>
      </c>
      <c r="U178">
        <v>32</v>
      </c>
      <c r="V178">
        <v>31</v>
      </c>
      <c r="W178">
        <v>29</v>
      </c>
      <c r="X178">
        <v>27</v>
      </c>
      <c r="Y178">
        <v>24</v>
      </c>
      <c r="Z178">
        <v>22</v>
      </c>
      <c r="AA178">
        <v>20</v>
      </c>
      <c r="AB178">
        <v>19</v>
      </c>
      <c r="AC178">
        <v>18</v>
      </c>
      <c r="AD178">
        <v>13</v>
      </c>
      <c r="AE178">
        <v>11</v>
      </c>
      <c r="AF178">
        <v>7</v>
      </c>
      <c r="AG178">
        <v>5</v>
      </c>
      <c r="AH178">
        <v>4</v>
      </c>
    </row>
    <row r="179" spans="1:34" ht="12.75">
      <c r="A179" t="s">
        <v>18</v>
      </c>
      <c r="B179">
        <v>77</v>
      </c>
      <c r="C179" s="5">
        <f t="shared" si="5"/>
        <v>66</v>
      </c>
      <c r="E179">
        <v>66</v>
      </c>
      <c r="F179">
        <v>66</v>
      </c>
      <c r="G179">
        <v>66</v>
      </c>
      <c r="H179">
        <v>66</v>
      </c>
      <c r="I179">
        <v>66</v>
      </c>
      <c r="J179">
        <v>66</v>
      </c>
      <c r="K179">
        <v>66</v>
      </c>
      <c r="L179">
        <v>66</v>
      </c>
      <c r="M179">
        <v>66</v>
      </c>
      <c r="N179">
        <v>66</v>
      </c>
      <c r="O179">
        <v>66</v>
      </c>
      <c r="P179">
        <v>66</v>
      </c>
      <c r="Q179">
        <v>66</v>
      </c>
      <c r="R179">
        <v>66</v>
      </c>
      <c r="S179">
        <v>66</v>
      </c>
      <c r="T179">
        <v>62</v>
      </c>
      <c r="U179">
        <v>33</v>
      </c>
      <c r="V179">
        <v>30</v>
      </c>
      <c r="W179">
        <v>29</v>
      </c>
      <c r="X179">
        <v>26</v>
      </c>
      <c r="Y179">
        <v>24</v>
      </c>
      <c r="Z179">
        <v>22</v>
      </c>
      <c r="AA179">
        <v>20</v>
      </c>
      <c r="AB179">
        <v>19</v>
      </c>
      <c r="AC179">
        <v>17</v>
      </c>
      <c r="AD179">
        <v>13</v>
      </c>
      <c r="AE179">
        <v>11</v>
      </c>
      <c r="AF179">
        <v>7</v>
      </c>
      <c r="AG179">
        <v>5</v>
      </c>
      <c r="AH179">
        <v>4</v>
      </c>
    </row>
    <row r="180" spans="1:34" ht="12.75">
      <c r="A180" t="s">
        <v>18</v>
      </c>
      <c r="B180">
        <v>78</v>
      </c>
      <c r="C180" s="5">
        <f t="shared" si="5"/>
        <v>65</v>
      </c>
      <c r="E180">
        <v>65</v>
      </c>
      <c r="F180">
        <v>65</v>
      </c>
      <c r="G180">
        <v>65</v>
      </c>
      <c r="H180">
        <v>65</v>
      </c>
      <c r="I180">
        <v>65</v>
      </c>
      <c r="J180">
        <v>65</v>
      </c>
      <c r="K180">
        <v>65</v>
      </c>
      <c r="L180">
        <v>65</v>
      </c>
      <c r="M180">
        <v>65</v>
      </c>
      <c r="N180">
        <v>65</v>
      </c>
      <c r="O180">
        <v>65</v>
      </c>
      <c r="P180">
        <v>65</v>
      </c>
      <c r="Q180">
        <v>64</v>
      </c>
      <c r="R180">
        <v>64</v>
      </c>
      <c r="S180">
        <v>64</v>
      </c>
      <c r="T180">
        <v>61</v>
      </c>
      <c r="U180">
        <v>35</v>
      </c>
      <c r="V180">
        <v>29</v>
      </c>
      <c r="W180">
        <v>28</v>
      </c>
      <c r="X180">
        <v>26</v>
      </c>
      <c r="Y180">
        <v>23</v>
      </c>
      <c r="Z180">
        <v>21</v>
      </c>
      <c r="AA180">
        <v>20</v>
      </c>
      <c r="AB180">
        <v>18</v>
      </c>
      <c r="AC180">
        <v>17</v>
      </c>
      <c r="AD180">
        <v>13</v>
      </c>
      <c r="AE180">
        <v>10</v>
      </c>
      <c r="AF180">
        <v>7</v>
      </c>
      <c r="AG180">
        <v>5</v>
      </c>
      <c r="AH180">
        <v>4</v>
      </c>
    </row>
    <row r="181" spans="1:34" ht="12.75">
      <c r="A181" t="s">
        <v>18</v>
      </c>
      <c r="B181">
        <v>79</v>
      </c>
      <c r="C181" s="5">
        <f t="shared" si="5"/>
        <v>63</v>
      </c>
      <c r="E181">
        <v>63</v>
      </c>
      <c r="F181">
        <v>63</v>
      </c>
      <c r="G181">
        <v>63</v>
      </c>
      <c r="H181">
        <v>63</v>
      </c>
      <c r="I181">
        <v>63</v>
      </c>
      <c r="J181">
        <v>63</v>
      </c>
      <c r="K181">
        <v>63</v>
      </c>
      <c r="L181">
        <v>63</v>
      </c>
      <c r="M181">
        <v>63</v>
      </c>
      <c r="N181">
        <v>63</v>
      </c>
      <c r="O181">
        <v>63</v>
      </c>
      <c r="P181">
        <v>63</v>
      </c>
      <c r="Q181">
        <v>63</v>
      </c>
      <c r="R181">
        <v>63</v>
      </c>
      <c r="S181">
        <v>63</v>
      </c>
      <c r="T181">
        <v>59</v>
      </c>
      <c r="U181">
        <v>37</v>
      </c>
      <c r="V181">
        <v>29</v>
      </c>
      <c r="W181">
        <v>28</v>
      </c>
      <c r="X181">
        <v>25</v>
      </c>
      <c r="Y181">
        <v>23</v>
      </c>
      <c r="Z181">
        <v>21</v>
      </c>
      <c r="AA181">
        <v>19</v>
      </c>
      <c r="AB181">
        <v>18</v>
      </c>
      <c r="AC181">
        <v>17</v>
      </c>
      <c r="AD181">
        <v>13</v>
      </c>
      <c r="AE181">
        <v>10</v>
      </c>
      <c r="AF181">
        <v>7</v>
      </c>
      <c r="AG181">
        <v>5</v>
      </c>
      <c r="AH181">
        <v>4</v>
      </c>
    </row>
    <row r="182" spans="1:34" ht="12.75">
      <c r="A182" t="s">
        <v>18</v>
      </c>
      <c r="B182">
        <v>80</v>
      </c>
      <c r="C182" s="5">
        <f t="shared" si="5"/>
        <v>61</v>
      </c>
      <c r="E182">
        <v>61</v>
      </c>
      <c r="F182">
        <v>61</v>
      </c>
      <c r="G182">
        <v>61</v>
      </c>
      <c r="H182">
        <v>61</v>
      </c>
      <c r="I182">
        <v>61</v>
      </c>
      <c r="J182">
        <v>61</v>
      </c>
      <c r="K182">
        <v>61</v>
      </c>
      <c r="L182">
        <v>61</v>
      </c>
      <c r="M182">
        <v>61</v>
      </c>
      <c r="N182">
        <v>61</v>
      </c>
      <c r="O182">
        <v>61</v>
      </c>
      <c r="P182">
        <v>61</v>
      </c>
      <c r="Q182">
        <v>61</v>
      </c>
      <c r="R182">
        <v>61</v>
      </c>
      <c r="S182">
        <v>61</v>
      </c>
      <c r="T182">
        <v>58</v>
      </c>
      <c r="U182">
        <v>39</v>
      </c>
      <c r="V182">
        <v>28</v>
      </c>
      <c r="W182">
        <v>27</v>
      </c>
      <c r="X182">
        <v>25</v>
      </c>
      <c r="Y182">
        <v>23</v>
      </c>
      <c r="Z182">
        <v>21</v>
      </c>
      <c r="AA182">
        <v>19</v>
      </c>
      <c r="AB182">
        <v>18</v>
      </c>
      <c r="AC182">
        <v>17</v>
      </c>
      <c r="AD182">
        <v>13</v>
      </c>
      <c r="AE182">
        <v>10</v>
      </c>
      <c r="AF182">
        <v>7</v>
      </c>
      <c r="AG182">
        <v>5</v>
      </c>
      <c r="AH182">
        <v>4</v>
      </c>
    </row>
    <row r="183" spans="1:34" ht="12.75">
      <c r="A183" t="s">
        <v>18</v>
      </c>
      <c r="B183">
        <v>81</v>
      </c>
      <c r="C183" s="5">
        <f t="shared" si="5"/>
        <v>60</v>
      </c>
      <c r="E183">
        <v>60</v>
      </c>
      <c r="F183">
        <v>60</v>
      </c>
      <c r="G183">
        <v>60</v>
      </c>
      <c r="H183">
        <v>60</v>
      </c>
      <c r="I183">
        <v>60</v>
      </c>
      <c r="J183">
        <v>60</v>
      </c>
      <c r="K183">
        <v>60</v>
      </c>
      <c r="L183">
        <v>60</v>
      </c>
      <c r="M183">
        <v>60</v>
      </c>
      <c r="N183">
        <v>60</v>
      </c>
      <c r="O183">
        <v>60</v>
      </c>
      <c r="P183">
        <v>60</v>
      </c>
      <c r="Q183">
        <v>60</v>
      </c>
      <c r="R183">
        <v>60</v>
      </c>
      <c r="S183">
        <v>60</v>
      </c>
      <c r="T183">
        <v>59</v>
      </c>
      <c r="U183">
        <v>41</v>
      </c>
      <c r="V183">
        <v>27</v>
      </c>
      <c r="W183">
        <v>26</v>
      </c>
      <c r="X183">
        <v>24</v>
      </c>
      <c r="Y183">
        <v>22</v>
      </c>
      <c r="Z183">
        <v>20</v>
      </c>
      <c r="AA183">
        <v>19</v>
      </c>
      <c r="AB183">
        <v>17</v>
      </c>
      <c r="AC183">
        <v>16</v>
      </c>
      <c r="AD183">
        <v>12</v>
      </c>
      <c r="AE183">
        <v>10</v>
      </c>
      <c r="AF183">
        <v>7</v>
      </c>
      <c r="AG183">
        <v>5</v>
      </c>
      <c r="AH183">
        <v>4</v>
      </c>
    </row>
    <row r="184" spans="1:34" ht="12.75">
      <c r="A184" t="s">
        <v>18</v>
      </c>
      <c r="B184">
        <v>82</v>
      </c>
      <c r="C184" s="5">
        <f t="shared" si="5"/>
        <v>58</v>
      </c>
      <c r="E184">
        <v>58</v>
      </c>
      <c r="F184">
        <v>58</v>
      </c>
      <c r="G184">
        <v>58</v>
      </c>
      <c r="H184">
        <v>58</v>
      </c>
      <c r="I184">
        <v>58</v>
      </c>
      <c r="J184">
        <v>58</v>
      </c>
      <c r="K184">
        <v>58</v>
      </c>
      <c r="L184">
        <v>58</v>
      </c>
      <c r="M184">
        <v>58</v>
      </c>
      <c r="N184">
        <v>58</v>
      </c>
      <c r="O184">
        <v>58</v>
      </c>
      <c r="P184">
        <v>58</v>
      </c>
      <c r="Q184">
        <v>58</v>
      </c>
      <c r="R184">
        <v>58</v>
      </c>
      <c r="S184">
        <v>58</v>
      </c>
      <c r="T184">
        <v>58</v>
      </c>
      <c r="U184">
        <v>43</v>
      </c>
      <c r="V184">
        <v>27</v>
      </c>
      <c r="W184">
        <v>26</v>
      </c>
      <c r="X184">
        <v>24</v>
      </c>
      <c r="Y184">
        <v>22</v>
      </c>
      <c r="Z184">
        <v>20</v>
      </c>
      <c r="AA184">
        <v>18</v>
      </c>
      <c r="AB184">
        <v>17</v>
      </c>
      <c r="AC184">
        <v>16</v>
      </c>
      <c r="AD184">
        <v>12</v>
      </c>
      <c r="AE184">
        <v>10</v>
      </c>
      <c r="AF184">
        <v>7</v>
      </c>
      <c r="AG184">
        <v>5</v>
      </c>
      <c r="AH184">
        <v>4</v>
      </c>
    </row>
    <row r="185" spans="1:34" ht="12.75">
      <c r="A185" t="s">
        <v>18</v>
      </c>
      <c r="B185">
        <v>83</v>
      </c>
      <c r="C185" s="5">
        <f t="shared" si="5"/>
        <v>57</v>
      </c>
      <c r="E185">
        <v>57</v>
      </c>
      <c r="F185">
        <v>57</v>
      </c>
      <c r="G185">
        <v>57</v>
      </c>
      <c r="H185">
        <v>57</v>
      </c>
      <c r="I185">
        <v>57</v>
      </c>
      <c r="J185">
        <v>57</v>
      </c>
      <c r="K185">
        <v>57</v>
      </c>
      <c r="L185">
        <v>57</v>
      </c>
      <c r="M185">
        <v>57</v>
      </c>
      <c r="N185">
        <v>57</v>
      </c>
      <c r="O185">
        <v>57</v>
      </c>
      <c r="P185">
        <v>57</v>
      </c>
      <c r="Q185">
        <v>57</v>
      </c>
      <c r="R185">
        <v>57</v>
      </c>
      <c r="S185">
        <v>57</v>
      </c>
      <c r="T185">
        <v>57</v>
      </c>
      <c r="U185">
        <v>44</v>
      </c>
      <c r="V185">
        <v>26</v>
      </c>
      <c r="W185">
        <v>25</v>
      </c>
      <c r="X185">
        <v>23</v>
      </c>
      <c r="Y185">
        <v>21</v>
      </c>
      <c r="Z185">
        <v>19</v>
      </c>
      <c r="AA185">
        <v>18</v>
      </c>
      <c r="AB185">
        <v>17</v>
      </c>
      <c r="AC185">
        <v>16</v>
      </c>
      <c r="AD185">
        <v>12</v>
      </c>
      <c r="AE185">
        <v>9</v>
      </c>
      <c r="AF185">
        <v>7</v>
      </c>
      <c r="AG185">
        <v>4</v>
      </c>
      <c r="AH185">
        <v>4</v>
      </c>
    </row>
    <row r="186" spans="1:34" ht="12.75">
      <c r="A186" t="s">
        <v>18</v>
      </c>
      <c r="B186">
        <v>84</v>
      </c>
      <c r="C186" s="5">
        <f t="shared" si="5"/>
        <v>56</v>
      </c>
      <c r="E186">
        <v>56</v>
      </c>
      <c r="F186">
        <v>56</v>
      </c>
      <c r="G186">
        <v>56</v>
      </c>
      <c r="H186">
        <v>56</v>
      </c>
      <c r="I186">
        <v>56</v>
      </c>
      <c r="J186">
        <v>56</v>
      </c>
      <c r="K186">
        <v>56</v>
      </c>
      <c r="L186">
        <v>56</v>
      </c>
      <c r="M186">
        <v>56</v>
      </c>
      <c r="N186">
        <v>56</v>
      </c>
      <c r="O186">
        <v>56</v>
      </c>
      <c r="P186">
        <v>56</v>
      </c>
      <c r="Q186">
        <v>56</v>
      </c>
      <c r="R186">
        <v>56</v>
      </c>
      <c r="S186">
        <v>56</v>
      </c>
      <c r="T186">
        <v>55</v>
      </c>
      <c r="U186">
        <v>43</v>
      </c>
      <c r="V186">
        <v>26</v>
      </c>
      <c r="W186">
        <v>25</v>
      </c>
      <c r="X186">
        <v>23</v>
      </c>
      <c r="Y186">
        <v>21</v>
      </c>
      <c r="Z186">
        <v>19</v>
      </c>
      <c r="AA186">
        <v>18</v>
      </c>
      <c r="AB186">
        <v>16</v>
      </c>
      <c r="AC186">
        <v>15</v>
      </c>
      <c r="AD186">
        <v>12</v>
      </c>
      <c r="AE186">
        <v>9</v>
      </c>
      <c r="AF186">
        <v>7</v>
      </c>
      <c r="AG186">
        <v>4</v>
      </c>
      <c r="AH186">
        <v>4</v>
      </c>
    </row>
    <row r="187" spans="1:34" ht="12.75">
      <c r="A187" t="s">
        <v>18</v>
      </c>
      <c r="B187">
        <v>85</v>
      </c>
      <c r="C187" s="5">
        <f t="shared" si="5"/>
        <v>54</v>
      </c>
      <c r="E187">
        <v>54</v>
      </c>
      <c r="F187">
        <v>54</v>
      </c>
      <c r="G187">
        <v>54</v>
      </c>
      <c r="H187">
        <v>54</v>
      </c>
      <c r="I187">
        <v>54</v>
      </c>
      <c r="J187">
        <v>54</v>
      </c>
      <c r="K187">
        <v>54</v>
      </c>
      <c r="L187">
        <v>54</v>
      </c>
      <c r="M187">
        <v>54</v>
      </c>
      <c r="N187">
        <v>54</v>
      </c>
      <c r="O187">
        <v>54</v>
      </c>
      <c r="P187">
        <v>54</v>
      </c>
      <c r="Q187">
        <v>54</v>
      </c>
      <c r="R187">
        <v>54</v>
      </c>
      <c r="S187">
        <v>54</v>
      </c>
      <c r="T187">
        <v>54</v>
      </c>
      <c r="U187">
        <v>41</v>
      </c>
      <c r="V187">
        <v>25</v>
      </c>
      <c r="W187">
        <v>24</v>
      </c>
      <c r="X187">
        <v>22</v>
      </c>
      <c r="Y187">
        <v>21</v>
      </c>
      <c r="Z187">
        <v>19</v>
      </c>
      <c r="AA187">
        <v>17</v>
      </c>
      <c r="AB187">
        <v>16</v>
      </c>
      <c r="AC187">
        <v>15</v>
      </c>
      <c r="AD187">
        <v>12</v>
      </c>
      <c r="AE187">
        <v>9</v>
      </c>
      <c r="AF187">
        <v>6</v>
      </c>
      <c r="AG187">
        <v>5</v>
      </c>
      <c r="AH187">
        <v>4</v>
      </c>
    </row>
    <row r="188" spans="1:34" ht="12.75">
      <c r="A188" t="s">
        <v>18</v>
      </c>
      <c r="B188">
        <v>86</v>
      </c>
      <c r="C188" s="5">
        <f t="shared" si="5"/>
        <v>53</v>
      </c>
      <c r="E188">
        <v>53</v>
      </c>
      <c r="F188">
        <v>53</v>
      </c>
      <c r="G188">
        <v>53</v>
      </c>
      <c r="H188">
        <v>53</v>
      </c>
      <c r="I188">
        <v>53</v>
      </c>
      <c r="J188">
        <v>53</v>
      </c>
      <c r="K188">
        <v>53</v>
      </c>
      <c r="L188">
        <v>53</v>
      </c>
      <c r="M188">
        <v>53</v>
      </c>
      <c r="N188">
        <v>53</v>
      </c>
      <c r="O188">
        <v>53</v>
      </c>
      <c r="P188">
        <v>53</v>
      </c>
      <c r="Q188">
        <v>53</v>
      </c>
      <c r="R188">
        <v>53</v>
      </c>
      <c r="S188">
        <v>53</v>
      </c>
      <c r="T188">
        <v>53</v>
      </c>
      <c r="U188">
        <v>41</v>
      </c>
      <c r="V188">
        <v>25</v>
      </c>
      <c r="W188">
        <v>24</v>
      </c>
      <c r="X188">
        <v>22</v>
      </c>
      <c r="Y188">
        <v>20</v>
      </c>
      <c r="Z188">
        <v>18</v>
      </c>
      <c r="AA188">
        <v>17</v>
      </c>
      <c r="AB188">
        <v>16</v>
      </c>
      <c r="AC188">
        <v>15</v>
      </c>
      <c r="AD188">
        <v>11</v>
      </c>
      <c r="AE188">
        <v>9</v>
      </c>
      <c r="AF188">
        <v>6</v>
      </c>
      <c r="AG188">
        <v>5</v>
      </c>
      <c r="AH188">
        <v>4</v>
      </c>
    </row>
    <row r="189" spans="1:34" ht="12.75">
      <c r="A189" t="s">
        <v>18</v>
      </c>
      <c r="B189">
        <v>87</v>
      </c>
      <c r="C189" s="5">
        <f t="shared" si="5"/>
        <v>52</v>
      </c>
      <c r="E189">
        <v>52</v>
      </c>
      <c r="F189">
        <v>52</v>
      </c>
      <c r="G189">
        <v>52</v>
      </c>
      <c r="H189">
        <v>52</v>
      </c>
      <c r="I189">
        <v>52</v>
      </c>
      <c r="J189">
        <v>52</v>
      </c>
      <c r="K189">
        <v>52</v>
      </c>
      <c r="L189">
        <v>52</v>
      </c>
      <c r="M189">
        <v>52</v>
      </c>
      <c r="N189">
        <v>52</v>
      </c>
      <c r="O189">
        <v>52</v>
      </c>
      <c r="P189">
        <v>52</v>
      </c>
      <c r="Q189">
        <v>52</v>
      </c>
      <c r="R189">
        <v>52</v>
      </c>
      <c r="S189">
        <v>52</v>
      </c>
      <c r="T189">
        <v>52</v>
      </c>
      <c r="U189">
        <v>41</v>
      </c>
      <c r="V189">
        <v>24</v>
      </c>
      <c r="W189">
        <v>23</v>
      </c>
      <c r="X189">
        <v>22</v>
      </c>
      <c r="Y189">
        <v>20</v>
      </c>
      <c r="Z189">
        <v>18</v>
      </c>
      <c r="AA189">
        <v>17</v>
      </c>
      <c r="AB189">
        <v>16</v>
      </c>
      <c r="AC189">
        <v>15</v>
      </c>
      <c r="AD189">
        <v>11</v>
      </c>
      <c r="AE189">
        <v>9</v>
      </c>
      <c r="AF189">
        <v>6</v>
      </c>
      <c r="AG189">
        <v>5</v>
      </c>
      <c r="AH189">
        <v>4</v>
      </c>
    </row>
    <row r="190" spans="1:34" ht="12.75">
      <c r="A190" t="s">
        <v>18</v>
      </c>
      <c r="B190">
        <v>88</v>
      </c>
      <c r="C190" s="5">
        <f t="shared" si="5"/>
        <v>51</v>
      </c>
      <c r="E190">
        <v>51</v>
      </c>
      <c r="F190">
        <v>51</v>
      </c>
      <c r="G190">
        <v>51</v>
      </c>
      <c r="H190">
        <v>51</v>
      </c>
      <c r="I190">
        <v>51</v>
      </c>
      <c r="J190">
        <v>51</v>
      </c>
      <c r="K190">
        <v>51</v>
      </c>
      <c r="L190">
        <v>51</v>
      </c>
      <c r="M190">
        <v>51</v>
      </c>
      <c r="N190">
        <v>51</v>
      </c>
      <c r="O190">
        <v>51</v>
      </c>
      <c r="P190">
        <v>51</v>
      </c>
      <c r="Q190">
        <v>51</v>
      </c>
      <c r="R190">
        <v>51</v>
      </c>
      <c r="S190">
        <v>51</v>
      </c>
      <c r="T190">
        <v>50</v>
      </c>
      <c r="U190">
        <v>42</v>
      </c>
      <c r="V190">
        <v>24</v>
      </c>
      <c r="W190">
        <v>23</v>
      </c>
      <c r="X190">
        <v>21</v>
      </c>
      <c r="Y190">
        <v>20</v>
      </c>
      <c r="Z190">
        <v>18</v>
      </c>
      <c r="AA190">
        <v>17</v>
      </c>
      <c r="AB190">
        <v>15</v>
      </c>
      <c r="AC190">
        <v>15</v>
      </c>
      <c r="AD190">
        <v>11</v>
      </c>
      <c r="AE190">
        <v>9</v>
      </c>
      <c r="AF190">
        <v>6</v>
      </c>
      <c r="AG190">
        <v>5</v>
      </c>
      <c r="AH190">
        <v>3</v>
      </c>
    </row>
    <row r="191" spans="1:34" ht="12.75">
      <c r="A191" t="s">
        <v>18</v>
      </c>
      <c r="B191">
        <v>89</v>
      </c>
      <c r="C191" s="5">
        <f t="shared" si="5"/>
        <v>50</v>
      </c>
      <c r="E191">
        <v>50</v>
      </c>
      <c r="F191">
        <v>50</v>
      </c>
      <c r="G191">
        <v>50</v>
      </c>
      <c r="H191">
        <v>50</v>
      </c>
      <c r="I191">
        <v>50</v>
      </c>
      <c r="J191">
        <v>50</v>
      </c>
      <c r="K191">
        <v>50</v>
      </c>
      <c r="L191">
        <v>50</v>
      </c>
      <c r="M191">
        <v>50</v>
      </c>
      <c r="N191">
        <v>50</v>
      </c>
      <c r="O191">
        <v>50</v>
      </c>
      <c r="P191">
        <v>50</v>
      </c>
      <c r="Q191">
        <v>50</v>
      </c>
      <c r="R191">
        <v>50</v>
      </c>
      <c r="S191">
        <v>50</v>
      </c>
      <c r="T191">
        <v>49</v>
      </c>
      <c r="U191">
        <v>42</v>
      </c>
      <c r="V191">
        <v>23</v>
      </c>
      <c r="W191">
        <v>22</v>
      </c>
      <c r="X191">
        <v>21</v>
      </c>
      <c r="Y191">
        <v>19</v>
      </c>
      <c r="Z191">
        <v>18</v>
      </c>
      <c r="AA191">
        <v>16</v>
      </c>
      <c r="AB191">
        <v>15</v>
      </c>
      <c r="AC191">
        <v>14</v>
      </c>
      <c r="AD191">
        <v>11</v>
      </c>
      <c r="AE191">
        <v>8</v>
      </c>
      <c r="AF191">
        <v>6</v>
      </c>
      <c r="AG191">
        <v>5</v>
      </c>
      <c r="AH191">
        <v>3</v>
      </c>
    </row>
    <row r="192" spans="1:34" ht="12.75">
      <c r="A192" t="s">
        <v>18</v>
      </c>
      <c r="B192">
        <v>90</v>
      </c>
      <c r="C192" s="5">
        <f t="shared" si="5"/>
        <v>49</v>
      </c>
      <c r="E192">
        <v>49</v>
      </c>
      <c r="F192">
        <v>49</v>
      </c>
      <c r="G192">
        <v>49</v>
      </c>
      <c r="H192">
        <v>49</v>
      </c>
      <c r="I192">
        <v>49</v>
      </c>
      <c r="J192">
        <v>49</v>
      </c>
      <c r="K192">
        <v>49</v>
      </c>
      <c r="L192">
        <v>49</v>
      </c>
      <c r="M192">
        <v>49</v>
      </c>
      <c r="N192">
        <v>49</v>
      </c>
      <c r="O192">
        <v>49</v>
      </c>
      <c r="P192">
        <v>49</v>
      </c>
      <c r="Q192">
        <v>48</v>
      </c>
      <c r="R192">
        <v>48</v>
      </c>
      <c r="S192">
        <v>48</v>
      </c>
      <c r="T192">
        <v>48</v>
      </c>
      <c r="U192">
        <v>42</v>
      </c>
      <c r="V192">
        <v>24</v>
      </c>
      <c r="W192">
        <v>22</v>
      </c>
      <c r="X192">
        <v>20</v>
      </c>
      <c r="Y192">
        <v>19</v>
      </c>
      <c r="Z192">
        <v>17</v>
      </c>
      <c r="AA192">
        <v>16</v>
      </c>
      <c r="AB192">
        <v>15</v>
      </c>
      <c r="AC192">
        <v>14</v>
      </c>
      <c r="AD192">
        <v>11</v>
      </c>
      <c r="AE192">
        <v>8</v>
      </c>
      <c r="AF192">
        <v>6</v>
      </c>
      <c r="AG192">
        <v>5</v>
      </c>
      <c r="AH192">
        <v>3</v>
      </c>
    </row>
    <row r="193" spans="1:34" ht="12.75">
      <c r="A193" t="s">
        <v>18</v>
      </c>
      <c r="B193">
        <v>91</v>
      </c>
      <c r="C193" s="5">
        <f t="shared" si="5"/>
        <v>48</v>
      </c>
      <c r="E193">
        <v>48</v>
      </c>
      <c r="F193">
        <v>48</v>
      </c>
      <c r="G193">
        <v>48</v>
      </c>
      <c r="H193">
        <v>48</v>
      </c>
      <c r="I193">
        <v>48</v>
      </c>
      <c r="J193">
        <v>48</v>
      </c>
      <c r="K193">
        <v>48</v>
      </c>
      <c r="L193">
        <v>48</v>
      </c>
      <c r="M193">
        <v>48</v>
      </c>
      <c r="N193">
        <v>48</v>
      </c>
      <c r="O193">
        <v>48</v>
      </c>
      <c r="P193">
        <v>47</v>
      </c>
      <c r="Q193">
        <v>47</v>
      </c>
      <c r="R193">
        <v>47</v>
      </c>
      <c r="S193">
        <v>47</v>
      </c>
      <c r="T193">
        <v>47</v>
      </c>
      <c r="U193">
        <v>43</v>
      </c>
      <c r="V193">
        <v>26</v>
      </c>
      <c r="W193">
        <v>22</v>
      </c>
      <c r="X193">
        <v>20</v>
      </c>
      <c r="Y193">
        <v>19</v>
      </c>
      <c r="Z193">
        <v>17</v>
      </c>
      <c r="AA193">
        <v>16</v>
      </c>
      <c r="AB193">
        <v>15</v>
      </c>
      <c r="AC193">
        <v>14</v>
      </c>
      <c r="AD193">
        <v>11</v>
      </c>
      <c r="AE193">
        <v>8</v>
      </c>
      <c r="AF193">
        <v>6</v>
      </c>
      <c r="AG193">
        <v>4</v>
      </c>
      <c r="AH193">
        <v>3</v>
      </c>
    </row>
    <row r="194" spans="1:34" ht="12.75">
      <c r="A194" t="s">
        <v>18</v>
      </c>
      <c r="B194">
        <v>92</v>
      </c>
      <c r="C194" s="5">
        <f t="shared" si="5"/>
        <v>47</v>
      </c>
      <c r="E194">
        <v>47</v>
      </c>
      <c r="F194">
        <v>47</v>
      </c>
      <c r="G194">
        <v>47</v>
      </c>
      <c r="H194">
        <v>47</v>
      </c>
      <c r="I194">
        <v>47</v>
      </c>
      <c r="J194">
        <v>47</v>
      </c>
      <c r="K194">
        <v>47</v>
      </c>
      <c r="L194">
        <v>47</v>
      </c>
      <c r="M194">
        <v>47</v>
      </c>
      <c r="N194">
        <v>47</v>
      </c>
      <c r="O194">
        <v>47</v>
      </c>
      <c r="P194">
        <v>46</v>
      </c>
      <c r="Q194">
        <v>46</v>
      </c>
      <c r="R194">
        <v>46</v>
      </c>
      <c r="S194">
        <v>46</v>
      </c>
      <c r="T194">
        <v>46</v>
      </c>
      <c r="U194">
        <v>44</v>
      </c>
      <c r="V194">
        <v>27</v>
      </c>
      <c r="W194">
        <v>21</v>
      </c>
      <c r="X194">
        <v>20</v>
      </c>
      <c r="Y194">
        <v>18</v>
      </c>
      <c r="Z194">
        <v>17</v>
      </c>
      <c r="AA194">
        <v>16</v>
      </c>
      <c r="AB194">
        <v>15</v>
      </c>
      <c r="AC194">
        <v>14</v>
      </c>
      <c r="AD194">
        <v>10</v>
      </c>
      <c r="AE194">
        <v>8</v>
      </c>
      <c r="AF194">
        <v>6</v>
      </c>
      <c r="AG194">
        <v>4</v>
      </c>
      <c r="AH194">
        <v>3</v>
      </c>
    </row>
    <row r="195" spans="1:34" ht="12.75">
      <c r="A195" t="s">
        <v>18</v>
      </c>
      <c r="B195">
        <v>93</v>
      </c>
      <c r="C195" s="5">
        <f t="shared" si="5"/>
        <v>46</v>
      </c>
      <c r="E195">
        <v>46</v>
      </c>
      <c r="F195">
        <v>46</v>
      </c>
      <c r="G195">
        <v>46</v>
      </c>
      <c r="H195">
        <v>46</v>
      </c>
      <c r="I195">
        <v>46</v>
      </c>
      <c r="J195">
        <v>46</v>
      </c>
      <c r="K195">
        <v>46</v>
      </c>
      <c r="L195">
        <v>46</v>
      </c>
      <c r="M195">
        <v>46</v>
      </c>
      <c r="N195">
        <v>46</v>
      </c>
      <c r="O195">
        <v>46</v>
      </c>
      <c r="P195">
        <v>45</v>
      </c>
      <c r="Q195">
        <v>45</v>
      </c>
      <c r="R195">
        <v>45</v>
      </c>
      <c r="S195">
        <v>45</v>
      </c>
      <c r="T195">
        <v>45</v>
      </c>
      <c r="U195">
        <v>43</v>
      </c>
      <c r="V195">
        <v>29</v>
      </c>
      <c r="W195">
        <v>21</v>
      </c>
      <c r="X195">
        <v>19</v>
      </c>
      <c r="Y195">
        <v>18</v>
      </c>
      <c r="Z195">
        <v>16</v>
      </c>
      <c r="AA195">
        <v>15</v>
      </c>
      <c r="AB195">
        <v>14</v>
      </c>
      <c r="AC195">
        <v>13</v>
      </c>
      <c r="AD195">
        <v>10</v>
      </c>
      <c r="AE195">
        <v>8</v>
      </c>
      <c r="AF195">
        <v>6</v>
      </c>
      <c r="AG195">
        <v>4</v>
      </c>
      <c r="AH195">
        <v>3</v>
      </c>
    </row>
    <row r="196" spans="1:34" ht="12.75">
      <c r="A196" t="s">
        <v>18</v>
      </c>
      <c r="B196">
        <v>94</v>
      </c>
      <c r="C196" s="5">
        <f t="shared" si="5"/>
        <v>45</v>
      </c>
      <c r="E196">
        <v>45</v>
      </c>
      <c r="F196">
        <v>45</v>
      </c>
      <c r="G196">
        <v>45</v>
      </c>
      <c r="H196">
        <v>45</v>
      </c>
      <c r="I196">
        <v>45</v>
      </c>
      <c r="J196">
        <v>45</v>
      </c>
      <c r="K196">
        <v>45</v>
      </c>
      <c r="L196">
        <v>45</v>
      </c>
      <c r="M196">
        <v>45</v>
      </c>
      <c r="N196">
        <v>45</v>
      </c>
      <c r="O196">
        <v>45</v>
      </c>
      <c r="P196">
        <v>45</v>
      </c>
      <c r="Q196">
        <v>45</v>
      </c>
      <c r="R196">
        <v>44</v>
      </c>
      <c r="S196">
        <v>44</v>
      </c>
      <c r="T196">
        <v>44</v>
      </c>
      <c r="U196">
        <v>42</v>
      </c>
      <c r="V196">
        <v>30</v>
      </c>
      <c r="W196">
        <v>20</v>
      </c>
      <c r="X196">
        <v>19</v>
      </c>
      <c r="Y196">
        <v>18</v>
      </c>
      <c r="Z196">
        <v>16</v>
      </c>
      <c r="AA196">
        <v>15</v>
      </c>
      <c r="AB196">
        <v>14</v>
      </c>
      <c r="AC196">
        <v>13</v>
      </c>
      <c r="AD196">
        <v>10</v>
      </c>
      <c r="AE196">
        <v>8</v>
      </c>
      <c r="AF196">
        <v>6</v>
      </c>
      <c r="AG196">
        <v>4</v>
      </c>
      <c r="AH196">
        <v>3</v>
      </c>
    </row>
    <row r="197" spans="1:34" ht="12.75">
      <c r="A197" t="s">
        <v>18</v>
      </c>
      <c r="B197">
        <v>95</v>
      </c>
      <c r="C197" s="5">
        <f t="shared" si="5"/>
        <v>44</v>
      </c>
      <c r="E197">
        <v>44</v>
      </c>
      <c r="F197">
        <v>44</v>
      </c>
      <c r="G197">
        <v>44</v>
      </c>
      <c r="H197">
        <v>44</v>
      </c>
      <c r="I197">
        <v>44</v>
      </c>
      <c r="J197">
        <v>44</v>
      </c>
      <c r="K197">
        <v>44</v>
      </c>
      <c r="L197">
        <v>44</v>
      </c>
      <c r="M197">
        <v>44</v>
      </c>
      <c r="N197">
        <v>44</v>
      </c>
      <c r="O197">
        <v>44</v>
      </c>
      <c r="P197">
        <v>44</v>
      </c>
      <c r="Q197">
        <v>44</v>
      </c>
      <c r="R197">
        <v>44</v>
      </c>
      <c r="S197">
        <v>44</v>
      </c>
      <c r="T197">
        <v>43</v>
      </c>
      <c r="U197">
        <v>41</v>
      </c>
      <c r="V197">
        <v>31</v>
      </c>
      <c r="W197">
        <v>20</v>
      </c>
      <c r="X197">
        <v>19</v>
      </c>
      <c r="Y197">
        <v>17</v>
      </c>
      <c r="Z197">
        <v>16</v>
      </c>
      <c r="AA197">
        <v>15</v>
      </c>
      <c r="AB197">
        <v>14</v>
      </c>
      <c r="AC197">
        <v>13</v>
      </c>
      <c r="AD197">
        <v>10</v>
      </c>
      <c r="AE197">
        <v>8</v>
      </c>
      <c r="AF197">
        <v>6</v>
      </c>
      <c r="AG197">
        <v>4</v>
      </c>
      <c r="AH197">
        <v>3</v>
      </c>
    </row>
    <row r="198" spans="1:34" ht="12.75">
      <c r="A198" t="s">
        <v>18</v>
      </c>
      <c r="B198">
        <v>96</v>
      </c>
      <c r="C198" s="5">
        <f t="shared" si="5"/>
        <v>43</v>
      </c>
      <c r="E198">
        <v>43</v>
      </c>
      <c r="F198">
        <v>43</v>
      </c>
      <c r="G198">
        <v>43</v>
      </c>
      <c r="H198">
        <v>43</v>
      </c>
      <c r="I198">
        <v>43</v>
      </c>
      <c r="J198">
        <v>43</v>
      </c>
      <c r="K198">
        <v>43</v>
      </c>
      <c r="L198">
        <v>43</v>
      </c>
      <c r="M198">
        <v>43</v>
      </c>
      <c r="N198">
        <v>43</v>
      </c>
      <c r="O198">
        <v>43</v>
      </c>
      <c r="P198">
        <v>43</v>
      </c>
      <c r="Q198">
        <v>43</v>
      </c>
      <c r="R198">
        <v>43</v>
      </c>
      <c r="S198">
        <v>43</v>
      </c>
      <c r="T198">
        <v>43</v>
      </c>
      <c r="U198">
        <v>40</v>
      </c>
      <c r="V198">
        <v>32</v>
      </c>
      <c r="W198">
        <v>20</v>
      </c>
      <c r="X198">
        <v>18</v>
      </c>
      <c r="Y198">
        <v>17</v>
      </c>
      <c r="Z198">
        <v>16</v>
      </c>
      <c r="AA198">
        <v>15</v>
      </c>
      <c r="AB198">
        <v>14</v>
      </c>
      <c r="AC198">
        <v>13</v>
      </c>
      <c r="AD198">
        <v>10</v>
      </c>
      <c r="AE198">
        <v>7</v>
      </c>
      <c r="AF198">
        <v>5</v>
      </c>
      <c r="AG198">
        <v>4</v>
      </c>
      <c r="AH198">
        <v>3</v>
      </c>
    </row>
    <row r="199" spans="1:34" ht="12.75">
      <c r="A199" t="s">
        <v>18</v>
      </c>
      <c r="B199">
        <v>97</v>
      </c>
      <c r="C199" s="5">
        <f t="shared" si="5"/>
        <v>42</v>
      </c>
      <c r="E199">
        <v>42</v>
      </c>
      <c r="F199">
        <v>42</v>
      </c>
      <c r="G199">
        <v>42</v>
      </c>
      <c r="H199">
        <v>42</v>
      </c>
      <c r="I199">
        <v>42</v>
      </c>
      <c r="J199">
        <v>42</v>
      </c>
      <c r="K199">
        <v>42</v>
      </c>
      <c r="L199">
        <v>42</v>
      </c>
      <c r="M199">
        <v>42</v>
      </c>
      <c r="N199">
        <v>42</v>
      </c>
      <c r="O199">
        <v>42</v>
      </c>
      <c r="P199">
        <v>42</v>
      </c>
      <c r="Q199">
        <v>42</v>
      </c>
      <c r="R199">
        <v>42</v>
      </c>
      <c r="S199">
        <v>42</v>
      </c>
      <c r="T199">
        <v>42</v>
      </c>
      <c r="U199">
        <v>41</v>
      </c>
      <c r="V199">
        <v>33</v>
      </c>
      <c r="W199">
        <v>19</v>
      </c>
      <c r="X199">
        <v>18</v>
      </c>
      <c r="Y199">
        <v>17</v>
      </c>
      <c r="Z199">
        <v>16</v>
      </c>
      <c r="AA199">
        <v>14</v>
      </c>
      <c r="AB199">
        <v>13</v>
      </c>
      <c r="AC199">
        <v>13</v>
      </c>
      <c r="AD199">
        <v>10</v>
      </c>
      <c r="AE199">
        <v>7</v>
      </c>
      <c r="AF199">
        <v>5</v>
      </c>
      <c r="AG199">
        <v>4</v>
      </c>
      <c r="AH199">
        <v>3</v>
      </c>
    </row>
    <row r="200" spans="1:34" ht="12.75">
      <c r="A200" t="s">
        <v>18</v>
      </c>
      <c r="B200">
        <v>98</v>
      </c>
      <c r="C200" s="5">
        <f t="shared" si="5"/>
        <v>41</v>
      </c>
      <c r="E200">
        <v>41</v>
      </c>
      <c r="F200">
        <v>41</v>
      </c>
      <c r="G200">
        <v>41</v>
      </c>
      <c r="H200">
        <v>41</v>
      </c>
      <c r="I200">
        <v>41</v>
      </c>
      <c r="J200">
        <v>41</v>
      </c>
      <c r="K200">
        <v>41</v>
      </c>
      <c r="L200">
        <v>41</v>
      </c>
      <c r="M200">
        <v>41</v>
      </c>
      <c r="N200">
        <v>41</v>
      </c>
      <c r="O200">
        <v>41</v>
      </c>
      <c r="P200">
        <v>41</v>
      </c>
      <c r="Q200">
        <v>41</v>
      </c>
      <c r="R200">
        <v>41</v>
      </c>
      <c r="S200">
        <v>41</v>
      </c>
      <c r="T200">
        <v>41</v>
      </c>
      <c r="U200">
        <v>41</v>
      </c>
      <c r="V200">
        <v>32</v>
      </c>
      <c r="W200">
        <v>19</v>
      </c>
      <c r="X200">
        <v>18</v>
      </c>
      <c r="Y200">
        <v>17</v>
      </c>
      <c r="Z200">
        <v>15</v>
      </c>
      <c r="AA200">
        <v>14</v>
      </c>
      <c r="AB200">
        <v>13</v>
      </c>
      <c r="AC200">
        <v>13</v>
      </c>
      <c r="AD200">
        <v>10</v>
      </c>
      <c r="AE200">
        <v>7</v>
      </c>
      <c r="AF200">
        <v>5</v>
      </c>
      <c r="AG200">
        <v>4</v>
      </c>
      <c r="AH200">
        <v>3</v>
      </c>
    </row>
    <row r="201" spans="1:34" ht="12.75">
      <c r="A201" t="s">
        <v>18</v>
      </c>
      <c r="B201">
        <v>99</v>
      </c>
      <c r="C201" s="5">
        <f t="shared" si="5"/>
        <v>40</v>
      </c>
      <c r="E201">
        <v>40</v>
      </c>
      <c r="F201">
        <v>40</v>
      </c>
      <c r="G201">
        <v>40</v>
      </c>
      <c r="H201">
        <v>40</v>
      </c>
      <c r="I201">
        <v>40</v>
      </c>
      <c r="J201">
        <v>40</v>
      </c>
      <c r="K201">
        <v>40</v>
      </c>
      <c r="L201">
        <v>40</v>
      </c>
      <c r="M201">
        <v>40</v>
      </c>
      <c r="N201">
        <v>40</v>
      </c>
      <c r="O201">
        <v>40</v>
      </c>
      <c r="P201">
        <v>40</v>
      </c>
      <c r="Q201">
        <v>40</v>
      </c>
      <c r="R201">
        <v>40</v>
      </c>
      <c r="S201">
        <v>40</v>
      </c>
      <c r="T201">
        <v>40</v>
      </c>
      <c r="U201">
        <v>40</v>
      </c>
      <c r="V201">
        <v>30</v>
      </c>
      <c r="W201">
        <v>19</v>
      </c>
      <c r="X201">
        <v>18</v>
      </c>
      <c r="Y201">
        <v>16</v>
      </c>
      <c r="Z201">
        <v>15</v>
      </c>
      <c r="AA201">
        <v>14</v>
      </c>
      <c r="AB201">
        <v>13</v>
      </c>
      <c r="AC201">
        <v>12</v>
      </c>
      <c r="AD201">
        <v>9</v>
      </c>
      <c r="AE201">
        <v>7</v>
      </c>
      <c r="AF201">
        <v>5</v>
      </c>
      <c r="AG201">
        <v>4</v>
      </c>
      <c r="AH201">
        <v>3</v>
      </c>
    </row>
    <row r="202" spans="1:34" ht="12.75">
      <c r="A202" s="24" t="s">
        <v>14</v>
      </c>
      <c r="B202" s="23" t="s">
        <v>37</v>
      </c>
      <c r="C202" s="23" t="s">
        <v>15</v>
      </c>
      <c r="D202" s="23" t="s">
        <v>16</v>
      </c>
      <c r="E202" s="13">
        <v>10</v>
      </c>
      <c r="F202" s="13">
        <v>20</v>
      </c>
      <c r="G202" s="13">
        <v>30</v>
      </c>
      <c r="H202" s="13">
        <v>40</v>
      </c>
      <c r="I202" s="13">
        <v>50</v>
      </c>
      <c r="J202" s="13">
        <v>60</v>
      </c>
      <c r="K202" s="13">
        <v>70</v>
      </c>
      <c r="L202" s="13">
        <v>80</v>
      </c>
      <c r="M202" s="13">
        <v>90</v>
      </c>
      <c r="N202" s="13">
        <v>100</v>
      </c>
      <c r="O202" s="13">
        <v>120</v>
      </c>
      <c r="P202" s="13">
        <v>140</v>
      </c>
      <c r="Q202" s="13">
        <v>160</v>
      </c>
      <c r="R202" s="13">
        <v>180</v>
      </c>
      <c r="S202" s="13">
        <v>200</v>
      </c>
      <c r="T202" s="13">
        <v>250</v>
      </c>
      <c r="U202" s="13">
        <v>300</v>
      </c>
      <c r="V202" s="13">
        <v>350</v>
      </c>
      <c r="W202" s="13">
        <v>400</v>
      </c>
      <c r="X202" s="13">
        <v>500</v>
      </c>
      <c r="Y202" s="13">
        <v>600</v>
      </c>
      <c r="Z202" s="13">
        <v>700</v>
      </c>
      <c r="AA202" s="13">
        <v>800</v>
      </c>
      <c r="AB202" s="13">
        <v>900</v>
      </c>
      <c r="AC202" s="13">
        <v>1000</v>
      </c>
      <c r="AD202" s="13">
        <v>1500</v>
      </c>
      <c r="AE202" s="13">
        <v>2500</v>
      </c>
      <c r="AF202" s="13">
        <v>5000</v>
      </c>
      <c r="AG202" s="13">
        <v>7500</v>
      </c>
      <c r="AH202" s="13">
        <v>10000</v>
      </c>
    </row>
    <row r="203" spans="1:34" ht="12.75">
      <c r="A203" t="s">
        <v>19</v>
      </c>
      <c r="B203">
        <v>1</v>
      </c>
      <c r="C203" s="5">
        <f aca="true" t="shared" si="6" ref="C203:C234">MAX(E203:AH203)</f>
        <v>67249</v>
      </c>
      <c r="E203">
        <v>67249</v>
      </c>
      <c r="F203">
        <v>44909</v>
      </c>
      <c r="G203">
        <v>34196</v>
      </c>
      <c r="H203">
        <v>25427</v>
      </c>
      <c r="I203">
        <v>22462</v>
      </c>
      <c r="J203">
        <v>19509</v>
      </c>
      <c r="K203">
        <v>16908</v>
      </c>
      <c r="L203">
        <v>14725</v>
      </c>
      <c r="M203">
        <v>12913</v>
      </c>
      <c r="N203">
        <v>11410</v>
      </c>
      <c r="O203">
        <v>9101</v>
      </c>
      <c r="P203">
        <v>7443</v>
      </c>
      <c r="Q203">
        <v>6214</v>
      </c>
      <c r="R203">
        <v>5278</v>
      </c>
      <c r="S203">
        <v>4548</v>
      </c>
      <c r="T203">
        <v>3292</v>
      </c>
      <c r="U203">
        <v>2510</v>
      </c>
      <c r="V203">
        <v>1987</v>
      </c>
      <c r="W203">
        <v>1619</v>
      </c>
      <c r="X203">
        <v>1143</v>
      </c>
      <c r="Y203">
        <v>857</v>
      </c>
      <c r="Z203">
        <v>672</v>
      </c>
      <c r="AA203">
        <v>544</v>
      </c>
      <c r="AB203">
        <v>451</v>
      </c>
      <c r="AC203">
        <v>387</v>
      </c>
      <c r="AD203">
        <v>216</v>
      </c>
      <c r="AE203">
        <v>103</v>
      </c>
      <c r="AF203">
        <v>37</v>
      </c>
      <c r="AG203">
        <v>20</v>
      </c>
      <c r="AH203">
        <v>13</v>
      </c>
    </row>
    <row r="204" spans="1:34" ht="12.75">
      <c r="A204" t="s">
        <v>19</v>
      </c>
      <c r="B204">
        <v>2</v>
      </c>
      <c r="C204" s="5">
        <f t="shared" si="6"/>
        <v>40952</v>
      </c>
      <c r="E204">
        <v>40952</v>
      </c>
      <c r="F204">
        <v>30112</v>
      </c>
      <c r="G204">
        <v>21194</v>
      </c>
      <c r="H204">
        <v>15173</v>
      </c>
      <c r="I204">
        <v>11281</v>
      </c>
      <c r="J204">
        <v>9046</v>
      </c>
      <c r="K204">
        <v>7694</v>
      </c>
      <c r="L204">
        <v>6747</v>
      </c>
      <c r="M204">
        <v>5996</v>
      </c>
      <c r="N204">
        <v>5365</v>
      </c>
      <c r="O204">
        <v>4681</v>
      </c>
      <c r="P204">
        <v>4256</v>
      </c>
      <c r="Q204">
        <v>3840</v>
      </c>
      <c r="R204">
        <v>3460</v>
      </c>
      <c r="S204">
        <v>3124</v>
      </c>
      <c r="T204">
        <v>2455</v>
      </c>
      <c r="U204">
        <v>1976</v>
      </c>
      <c r="V204">
        <v>1626</v>
      </c>
      <c r="W204">
        <v>1364</v>
      </c>
      <c r="X204">
        <v>1003</v>
      </c>
      <c r="Y204">
        <v>773</v>
      </c>
      <c r="Z204">
        <v>616</v>
      </c>
      <c r="AA204">
        <v>505</v>
      </c>
      <c r="AB204">
        <v>422</v>
      </c>
      <c r="AC204">
        <v>360</v>
      </c>
      <c r="AD204">
        <v>193</v>
      </c>
      <c r="AE204">
        <v>88</v>
      </c>
      <c r="AF204">
        <v>32</v>
      </c>
      <c r="AG204">
        <v>17</v>
      </c>
      <c r="AH204">
        <v>11</v>
      </c>
    </row>
    <row r="205" spans="1:34" ht="12.75">
      <c r="A205" t="s">
        <v>19</v>
      </c>
      <c r="B205">
        <v>3</v>
      </c>
      <c r="C205" s="5">
        <f t="shared" si="6"/>
        <v>34949</v>
      </c>
      <c r="E205">
        <v>34949</v>
      </c>
      <c r="F205">
        <v>25092</v>
      </c>
      <c r="G205">
        <v>17250</v>
      </c>
      <c r="H205">
        <v>13201</v>
      </c>
      <c r="I205">
        <v>10625</v>
      </c>
      <c r="J205">
        <v>8538</v>
      </c>
      <c r="K205">
        <v>7329</v>
      </c>
      <c r="L205">
        <v>6289</v>
      </c>
      <c r="M205">
        <v>5345</v>
      </c>
      <c r="N205">
        <v>4516</v>
      </c>
      <c r="O205">
        <v>3110</v>
      </c>
      <c r="P205">
        <v>2663</v>
      </c>
      <c r="Q205">
        <v>2325</v>
      </c>
      <c r="R205">
        <v>2053</v>
      </c>
      <c r="S205">
        <v>1848</v>
      </c>
      <c r="T205">
        <v>1623</v>
      </c>
      <c r="U205">
        <v>1412</v>
      </c>
      <c r="V205">
        <v>1227</v>
      </c>
      <c r="W205">
        <v>1072</v>
      </c>
      <c r="X205">
        <v>834</v>
      </c>
      <c r="Y205">
        <v>667</v>
      </c>
      <c r="Z205">
        <v>546</v>
      </c>
      <c r="AA205">
        <v>456</v>
      </c>
      <c r="AB205">
        <v>387</v>
      </c>
      <c r="AC205">
        <v>333</v>
      </c>
      <c r="AD205">
        <v>185</v>
      </c>
      <c r="AE205">
        <v>85</v>
      </c>
      <c r="AF205">
        <v>30</v>
      </c>
      <c r="AG205">
        <v>16</v>
      </c>
      <c r="AH205">
        <v>10</v>
      </c>
    </row>
    <row r="206" spans="1:34" ht="12.75">
      <c r="A206" t="s">
        <v>19</v>
      </c>
      <c r="B206">
        <v>4</v>
      </c>
      <c r="C206" s="5">
        <f t="shared" si="6"/>
        <v>45444</v>
      </c>
      <c r="E206">
        <v>45444</v>
      </c>
      <c r="F206">
        <v>15947</v>
      </c>
      <c r="G206">
        <v>12096</v>
      </c>
      <c r="H206">
        <v>9329</v>
      </c>
      <c r="I206">
        <v>7745</v>
      </c>
      <c r="J206">
        <v>6497</v>
      </c>
      <c r="K206">
        <v>5610</v>
      </c>
      <c r="L206">
        <v>4578</v>
      </c>
      <c r="M206">
        <v>4172</v>
      </c>
      <c r="N206">
        <v>3825</v>
      </c>
      <c r="O206">
        <v>3266</v>
      </c>
      <c r="P206">
        <v>2832</v>
      </c>
      <c r="Q206">
        <v>2454</v>
      </c>
      <c r="R206">
        <v>1938</v>
      </c>
      <c r="S206">
        <v>1687</v>
      </c>
      <c r="T206">
        <v>1220</v>
      </c>
      <c r="U206">
        <v>971</v>
      </c>
      <c r="V206">
        <v>864</v>
      </c>
      <c r="W206">
        <v>785</v>
      </c>
      <c r="X206">
        <v>654</v>
      </c>
      <c r="Y206">
        <v>549</v>
      </c>
      <c r="Z206">
        <v>465</v>
      </c>
      <c r="AA206">
        <v>398</v>
      </c>
      <c r="AB206">
        <v>345</v>
      </c>
      <c r="AC206">
        <v>301</v>
      </c>
      <c r="AD206">
        <v>174</v>
      </c>
      <c r="AE206">
        <v>84</v>
      </c>
      <c r="AF206">
        <v>29</v>
      </c>
      <c r="AG206">
        <v>15</v>
      </c>
      <c r="AH206">
        <v>10</v>
      </c>
    </row>
    <row r="207" spans="1:34" ht="12.75">
      <c r="A207" t="s">
        <v>19</v>
      </c>
      <c r="B207">
        <v>5</v>
      </c>
      <c r="C207" s="5">
        <f t="shared" si="6"/>
        <v>29231</v>
      </c>
      <c r="E207">
        <v>29231</v>
      </c>
      <c r="F207">
        <v>10336</v>
      </c>
      <c r="G207">
        <v>8003</v>
      </c>
      <c r="H207">
        <v>6213</v>
      </c>
      <c r="I207">
        <v>5232</v>
      </c>
      <c r="J207">
        <v>4500</v>
      </c>
      <c r="K207">
        <v>3910</v>
      </c>
      <c r="L207">
        <v>3513</v>
      </c>
      <c r="M207">
        <v>3188</v>
      </c>
      <c r="N207">
        <v>2862</v>
      </c>
      <c r="O207">
        <v>2308</v>
      </c>
      <c r="P207">
        <v>2037</v>
      </c>
      <c r="Q207">
        <v>1817</v>
      </c>
      <c r="R207">
        <v>1637</v>
      </c>
      <c r="S207">
        <v>1488</v>
      </c>
      <c r="T207">
        <v>1087</v>
      </c>
      <c r="U207">
        <v>894</v>
      </c>
      <c r="V207">
        <v>748</v>
      </c>
      <c r="W207">
        <v>632</v>
      </c>
      <c r="X207">
        <v>497</v>
      </c>
      <c r="Y207">
        <v>430</v>
      </c>
      <c r="Z207">
        <v>378</v>
      </c>
      <c r="AA207">
        <v>333</v>
      </c>
      <c r="AB207">
        <v>296</v>
      </c>
      <c r="AC207">
        <v>264</v>
      </c>
      <c r="AD207">
        <v>161</v>
      </c>
      <c r="AE207">
        <v>82</v>
      </c>
      <c r="AF207">
        <v>29</v>
      </c>
      <c r="AG207">
        <v>15</v>
      </c>
      <c r="AH207">
        <v>10</v>
      </c>
    </row>
    <row r="208" spans="1:34" ht="12.75">
      <c r="A208" t="s">
        <v>19</v>
      </c>
      <c r="B208">
        <v>6</v>
      </c>
      <c r="C208" s="5">
        <f t="shared" si="6"/>
        <v>17569</v>
      </c>
      <c r="E208">
        <v>17569</v>
      </c>
      <c r="F208">
        <v>7139</v>
      </c>
      <c r="G208">
        <v>5769</v>
      </c>
      <c r="H208">
        <v>4601</v>
      </c>
      <c r="I208">
        <v>3874</v>
      </c>
      <c r="J208">
        <v>3411</v>
      </c>
      <c r="K208">
        <v>3019</v>
      </c>
      <c r="L208">
        <v>2689</v>
      </c>
      <c r="M208">
        <v>2409</v>
      </c>
      <c r="N208">
        <v>2172</v>
      </c>
      <c r="O208">
        <v>1828</v>
      </c>
      <c r="P208">
        <v>1540</v>
      </c>
      <c r="Q208">
        <v>1390</v>
      </c>
      <c r="R208">
        <v>1264</v>
      </c>
      <c r="S208">
        <v>1157</v>
      </c>
      <c r="T208">
        <v>949</v>
      </c>
      <c r="U208">
        <v>744</v>
      </c>
      <c r="V208">
        <v>621</v>
      </c>
      <c r="W208">
        <v>539</v>
      </c>
      <c r="X208">
        <v>415</v>
      </c>
      <c r="Y208">
        <v>333</v>
      </c>
      <c r="Z208">
        <v>291</v>
      </c>
      <c r="AA208">
        <v>262</v>
      </c>
      <c r="AB208">
        <v>238</v>
      </c>
      <c r="AC208">
        <v>218</v>
      </c>
      <c r="AD208">
        <v>145</v>
      </c>
      <c r="AE208">
        <v>78</v>
      </c>
      <c r="AF208">
        <v>30</v>
      </c>
      <c r="AG208">
        <v>16</v>
      </c>
      <c r="AH208">
        <v>10</v>
      </c>
    </row>
    <row r="209" spans="1:34" ht="12.75">
      <c r="A209" t="s">
        <v>19</v>
      </c>
      <c r="B209">
        <v>7</v>
      </c>
      <c r="C209" s="5">
        <f t="shared" si="6"/>
        <v>11318</v>
      </c>
      <c r="E209">
        <v>11318</v>
      </c>
      <c r="F209">
        <v>9409</v>
      </c>
      <c r="G209">
        <v>4317</v>
      </c>
      <c r="H209">
        <v>3559</v>
      </c>
      <c r="I209">
        <v>2954</v>
      </c>
      <c r="J209">
        <v>2645</v>
      </c>
      <c r="K209">
        <v>2377</v>
      </c>
      <c r="L209">
        <v>2144</v>
      </c>
      <c r="M209">
        <v>1942</v>
      </c>
      <c r="N209">
        <v>1767</v>
      </c>
      <c r="O209">
        <v>1481</v>
      </c>
      <c r="P209">
        <v>1272</v>
      </c>
      <c r="Q209">
        <v>1085</v>
      </c>
      <c r="R209">
        <v>995</v>
      </c>
      <c r="S209">
        <v>918</v>
      </c>
      <c r="T209">
        <v>764</v>
      </c>
      <c r="U209">
        <v>650</v>
      </c>
      <c r="V209">
        <v>560</v>
      </c>
      <c r="W209">
        <v>491</v>
      </c>
      <c r="X209">
        <v>363</v>
      </c>
      <c r="Y209">
        <v>292</v>
      </c>
      <c r="Z209">
        <v>246</v>
      </c>
      <c r="AA209">
        <v>215</v>
      </c>
      <c r="AB209">
        <v>193</v>
      </c>
      <c r="AC209">
        <v>175</v>
      </c>
      <c r="AD209">
        <v>123</v>
      </c>
      <c r="AE209">
        <v>70</v>
      </c>
      <c r="AF209">
        <v>30</v>
      </c>
      <c r="AG209">
        <v>17</v>
      </c>
      <c r="AH209">
        <v>11</v>
      </c>
    </row>
    <row r="210" spans="1:34" ht="12.75">
      <c r="A210" t="s">
        <v>19</v>
      </c>
      <c r="B210">
        <v>8</v>
      </c>
      <c r="C210" s="5">
        <f t="shared" si="6"/>
        <v>7673</v>
      </c>
      <c r="E210">
        <v>7673</v>
      </c>
      <c r="F210">
        <v>7246</v>
      </c>
      <c r="G210">
        <v>3054</v>
      </c>
      <c r="H210">
        <v>2661</v>
      </c>
      <c r="I210">
        <v>2260</v>
      </c>
      <c r="J210">
        <v>1954</v>
      </c>
      <c r="K210">
        <v>1782</v>
      </c>
      <c r="L210">
        <v>1627</v>
      </c>
      <c r="M210">
        <v>1490</v>
      </c>
      <c r="N210">
        <v>1369</v>
      </c>
      <c r="O210">
        <v>1166</v>
      </c>
      <c r="P210">
        <v>1005</v>
      </c>
      <c r="Q210">
        <v>879</v>
      </c>
      <c r="R210">
        <v>757</v>
      </c>
      <c r="S210">
        <v>702</v>
      </c>
      <c r="T210">
        <v>592</v>
      </c>
      <c r="U210">
        <v>515</v>
      </c>
      <c r="V210">
        <v>472</v>
      </c>
      <c r="W210">
        <v>432</v>
      </c>
      <c r="X210">
        <v>352</v>
      </c>
      <c r="Y210">
        <v>273</v>
      </c>
      <c r="Z210">
        <v>228</v>
      </c>
      <c r="AA210">
        <v>194</v>
      </c>
      <c r="AB210">
        <v>170</v>
      </c>
      <c r="AC210">
        <v>152</v>
      </c>
      <c r="AD210">
        <v>105</v>
      </c>
      <c r="AE210">
        <v>63</v>
      </c>
      <c r="AF210">
        <v>29</v>
      </c>
      <c r="AG210">
        <v>17</v>
      </c>
      <c r="AH210">
        <v>11</v>
      </c>
    </row>
    <row r="211" spans="1:34" ht="12.75">
      <c r="A211" t="s">
        <v>19</v>
      </c>
      <c r="B211">
        <v>9</v>
      </c>
      <c r="C211" s="5">
        <f t="shared" si="6"/>
        <v>5316</v>
      </c>
      <c r="E211">
        <v>5316</v>
      </c>
      <c r="F211">
        <v>5203</v>
      </c>
      <c r="G211">
        <v>3635</v>
      </c>
      <c r="H211">
        <v>2206</v>
      </c>
      <c r="I211">
        <v>1915</v>
      </c>
      <c r="J211">
        <v>1651</v>
      </c>
      <c r="K211">
        <v>1472</v>
      </c>
      <c r="L211">
        <v>1358</v>
      </c>
      <c r="M211">
        <v>1255</v>
      </c>
      <c r="N211">
        <v>1162</v>
      </c>
      <c r="O211">
        <v>1003</v>
      </c>
      <c r="P211">
        <v>874</v>
      </c>
      <c r="Q211">
        <v>769</v>
      </c>
      <c r="R211">
        <v>682</v>
      </c>
      <c r="S211">
        <v>629</v>
      </c>
      <c r="T211">
        <v>503</v>
      </c>
      <c r="U211">
        <v>436</v>
      </c>
      <c r="V211">
        <v>393</v>
      </c>
      <c r="W211">
        <v>366</v>
      </c>
      <c r="X211">
        <v>319</v>
      </c>
      <c r="Y211">
        <v>270</v>
      </c>
      <c r="Z211">
        <v>217</v>
      </c>
      <c r="AA211">
        <v>185</v>
      </c>
      <c r="AB211">
        <v>160</v>
      </c>
      <c r="AC211">
        <v>140</v>
      </c>
      <c r="AD211">
        <v>92</v>
      </c>
      <c r="AE211">
        <v>57</v>
      </c>
      <c r="AF211">
        <v>25</v>
      </c>
      <c r="AG211">
        <v>16</v>
      </c>
      <c r="AH211">
        <v>11</v>
      </c>
    </row>
    <row r="212" spans="1:34" ht="12.75">
      <c r="A212" t="s">
        <v>19</v>
      </c>
      <c r="B212">
        <v>10</v>
      </c>
      <c r="C212" s="5">
        <f t="shared" si="6"/>
        <v>4034</v>
      </c>
      <c r="E212">
        <v>4034</v>
      </c>
      <c r="F212">
        <v>4034</v>
      </c>
      <c r="G212">
        <v>3677</v>
      </c>
      <c r="H212">
        <v>1887</v>
      </c>
      <c r="I212">
        <v>1662</v>
      </c>
      <c r="J212">
        <v>1451</v>
      </c>
      <c r="K212">
        <v>1270</v>
      </c>
      <c r="L212">
        <v>1180</v>
      </c>
      <c r="M212">
        <v>1097</v>
      </c>
      <c r="N212">
        <v>1021</v>
      </c>
      <c r="O212">
        <v>890</v>
      </c>
      <c r="P212">
        <v>781</v>
      </c>
      <c r="Q212">
        <v>692</v>
      </c>
      <c r="R212">
        <v>616</v>
      </c>
      <c r="S212">
        <v>553</v>
      </c>
      <c r="T212">
        <v>438</v>
      </c>
      <c r="U212">
        <v>383</v>
      </c>
      <c r="V212">
        <v>339</v>
      </c>
      <c r="W212">
        <v>303</v>
      </c>
      <c r="X212">
        <v>265</v>
      </c>
      <c r="Y212">
        <v>236</v>
      </c>
      <c r="Z212">
        <v>194</v>
      </c>
      <c r="AA212">
        <v>169</v>
      </c>
      <c r="AB212">
        <v>149</v>
      </c>
      <c r="AC212">
        <v>131</v>
      </c>
      <c r="AD212">
        <v>82</v>
      </c>
      <c r="AE212">
        <v>52</v>
      </c>
      <c r="AF212">
        <v>24</v>
      </c>
      <c r="AG212">
        <v>15</v>
      </c>
      <c r="AH212">
        <v>11</v>
      </c>
    </row>
    <row r="213" spans="1:34" ht="12.75">
      <c r="A213" t="s">
        <v>19</v>
      </c>
      <c r="B213">
        <v>11</v>
      </c>
      <c r="C213" s="5">
        <f t="shared" si="6"/>
        <v>3219</v>
      </c>
      <c r="E213">
        <v>3219</v>
      </c>
      <c r="F213">
        <v>3219</v>
      </c>
      <c r="G213">
        <v>3072</v>
      </c>
      <c r="H213">
        <v>1518</v>
      </c>
      <c r="I213">
        <v>1351</v>
      </c>
      <c r="J213">
        <v>1204</v>
      </c>
      <c r="K213">
        <v>1067</v>
      </c>
      <c r="L213">
        <v>965</v>
      </c>
      <c r="M213">
        <v>905</v>
      </c>
      <c r="N213">
        <v>849</v>
      </c>
      <c r="O213">
        <v>749</v>
      </c>
      <c r="P213">
        <v>665</v>
      </c>
      <c r="Q213">
        <v>594</v>
      </c>
      <c r="R213">
        <v>533</v>
      </c>
      <c r="S213">
        <v>482</v>
      </c>
      <c r="T213">
        <v>395</v>
      </c>
      <c r="U213">
        <v>325</v>
      </c>
      <c r="V213">
        <v>290</v>
      </c>
      <c r="W213">
        <v>261</v>
      </c>
      <c r="X213">
        <v>217</v>
      </c>
      <c r="Y213">
        <v>200</v>
      </c>
      <c r="Z213">
        <v>181</v>
      </c>
      <c r="AA213">
        <v>152</v>
      </c>
      <c r="AB213">
        <v>135</v>
      </c>
      <c r="AC213">
        <v>120</v>
      </c>
      <c r="AD213">
        <v>74</v>
      </c>
      <c r="AE213">
        <v>47</v>
      </c>
      <c r="AF213">
        <v>23</v>
      </c>
      <c r="AG213">
        <v>14</v>
      </c>
      <c r="AH213">
        <v>10</v>
      </c>
    </row>
    <row r="214" spans="1:34" ht="12.75">
      <c r="A214" t="s">
        <v>19</v>
      </c>
      <c r="B214">
        <v>12</v>
      </c>
      <c r="C214" s="5">
        <f t="shared" si="6"/>
        <v>2649</v>
      </c>
      <c r="E214">
        <v>2649</v>
      </c>
      <c r="F214">
        <v>2649</v>
      </c>
      <c r="G214">
        <v>2548</v>
      </c>
      <c r="H214">
        <v>2157</v>
      </c>
      <c r="I214">
        <v>1175</v>
      </c>
      <c r="J214">
        <v>1058</v>
      </c>
      <c r="K214">
        <v>946</v>
      </c>
      <c r="L214">
        <v>846</v>
      </c>
      <c r="M214">
        <v>783</v>
      </c>
      <c r="N214">
        <v>738</v>
      </c>
      <c r="O214">
        <v>658</v>
      </c>
      <c r="P214">
        <v>588</v>
      </c>
      <c r="Q214">
        <v>529</v>
      </c>
      <c r="R214">
        <v>478</v>
      </c>
      <c r="S214">
        <v>434</v>
      </c>
      <c r="T214">
        <v>348</v>
      </c>
      <c r="U214">
        <v>285</v>
      </c>
      <c r="V214">
        <v>256</v>
      </c>
      <c r="W214">
        <v>231</v>
      </c>
      <c r="X214">
        <v>193</v>
      </c>
      <c r="Y214">
        <v>170</v>
      </c>
      <c r="Z214">
        <v>159</v>
      </c>
      <c r="AA214">
        <v>146</v>
      </c>
      <c r="AB214">
        <v>124</v>
      </c>
      <c r="AC214">
        <v>112</v>
      </c>
      <c r="AD214">
        <v>69</v>
      </c>
      <c r="AE214">
        <v>41</v>
      </c>
      <c r="AF214">
        <v>22</v>
      </c>
      <c r="AG214">
        <v>14</v>
      </c>
      <c r="AH214">
        <v>9</v>
      </c>
    </row>
    <row r="215" spans="1:34" ht="12.75">
      <c r="A215" t="s">
        <v>19</v>
      </c>
      <c r="B215">
        <v>13</v>
      </c>
      <c r="C215" s="5">
        <f t="shared" si="6"/>
        <v>2208</v>
      </c>
      <c r="E215">
        <v>2208</v>
      </c>
      <c r="F215">
        <v>2208</v>
      </c>
      <c r="G215">
        <v>2136</v>
      </c>
      <c r="H215">
        <v>1973</v>
      </c>
      <c r="I215">
        <v>1028</v>
      </c>
      <c r="J215">
        <v>936</v>
      </c>
      <c r="K215">
        <v>845</v>
      </c>
      <c r="L215">
        <v>762</v>
      </c>
      <c r="M215">
        <v>692</v>
      </c>
      <c r="N215">
        <v>655</v>
      </c>
      <c r="O215">
        <v>588</v>
      </c>
      <c r="P215">
        <v>529</v>
      </c>
      <c r="Q215">
        <v>478</v>
      </c>
      <c r="R215">
        <v>434</v>
      </c>
      <c r="S215">
        <v>395</v>
      </c>
      <c r="T215">
        <v>319</v>
      </c>
      <c r="U215">
        <v>272</v>
      </c>
      <c r="V215">
        <v>229</v>
      </c>
      <c r="W215">
        <v>207</v>
      </c>
      <c r="X215">
        <v>174</v>
      </c>
      <c r="Y215">
        <v>149</v>
      </c>
      <c r="Z215">
        <v>133</v>
      </c>
      <c r="AA215">
        <v>126</v>
      </c>
      <c r="AB215">
        <v>117</v>
      </c>
      <c r="AC215">
        <v>100</v>
      </c>
      <c r="AD215">
        <v>64</v>
      </c>
      <c r="AE215">
        <v>36</v>
      </c>
      <c r="AF215">
        <v>21</v>
      </c>
      <c r="AG215">
        <v>13</v>
      </c>
      <c r="AH215">
        <v>9</v>
      </c>
    </row>
    <row r="216" spans="1:34" ht="12.75">
      <c r="A216" t="s">
        <v>19</v>
      </c>
      <c r="B216">
        <v>14</v>
      </c>
      <c r="C216" s="5">
        <f t="shared" si="6"/>
        <v>1859</v>
      </c>
      <c r="E216">
        <v>1859</v>
      </c>
      <c r="F216">
        <v>1859</v>
      </c>
      <c r="G216">
        <v>1808</v>
      </c>
      <c r="H216">
        <v>1739</v>
      </c>
      <c r="I216">
        <v>1094</v>
      </c>
      <c r="J216">
        <v>794</v>
      </c>
      <c r="K216">
        <v>726</v>
      </c>
      <c r="L216">
        <v>661</v>
      </c>
      <c r="M216">
        <v>601</v>
      </c>
      <c r="N216">
        <v>555</v>
      </c>
      <c r="O216">
        <v>503</v>
      </c>
      <c r="P216">
        <v>456</v>
      </c>
      <c r="Q216">
        <v>415</v>
      </c>
      <c r="R216">
        <v>379</v>
      </c>
      <c r="S216">
        <v>348</v>
      </c>
      <c r="T216">
        <v>284</v>
      </c>
      <c r="U216">
        <v>237</v>
      </c>
      <c r="V216">
        <v>199</v>
      </c>
      <c r="W216">
        <v>181</v>
      </c>
      <c r="X216">
        <v>153</v>
      </c>
      <c r="Y216">
        <v>132</v>
      </c>
      <c r="Z216">
        <v>115</v>
      </c>
      <c r="AA216">
        <v>109</v>
      </c>
      <c r="AB216">
        <v>103</v>
      </c>
      <c r="AC216">
        <v>90</v>
      </c>
      <c r="AD216">
        <v>60</v>
      </c>
      <c r="AE216">
        <v>32</v>
      </c>
      <c r="AF216">
        <v>19</v>
      </c>
      <c r="AG216">
        <v>13</v>
      </c>
      <c r="AH216">
        <v>9</v>
      </c>
    </row>
    <row r="217" spans="1:34" ht="12.75">
      <c r="A217" t="s">
        <v>19</v>
      </c>
      <c r="B217">
        <v>15</v>
      </c>
      <c r="C217" s="5">
        <f t="shared" si="6"/>
        <v>1579</v>
      </c>
      <c r="E217">
        <v>1579</v>
      </c>
      <c r="F217">
        <v>1579</v>
      </c>
      <c r="G217">
        <v>1543</v>
      </c>
      <c r="H217">
        <v>1492</v>
      </c>
      <c r="I217">
        <v>1227</v>
      </c>
      <c r="J217">
        <v>710</v>
      </c>
      <c r="K217">
        <v>655</v>
      </c>
      <c r="L217">
        <v>600</v>
      </c>
      <c r="M217">
        <v>549</v>
      </c>
      <c r="N217">
        <v>505</v>
      </c>
      <c r="O217">
        <v>460</v>
      </c>
      <c r="P217">
        <v>419</v>
      </c>
      <c r="Q217">
        <v>383</v>
      </c>
      <c r="R217">
        <v>351</v>
      </c>
      <c r="S217">
        <v>323</v>
      </c>
      <c r="T217">
        <v>266</v>
      </c>
      <c r="U217">
        <v>222</v>
      </c>
      <c r="V217">
        <v>195</v>
      </c>
      <c r="W217">
        <v>166</v>
      </c>
      <c r="X217">
        <v>141</v>
      </c>
      <c r="Y217">
        <v>122</v>
      </c>
      <c r="Z217">
        <v>107</v>
      </c>
      <c r="AA217">
        <v>95</v>
      </c>
      <c r="AB217">
        <v>89</v>
      </c>
      <c r="AC217">
        <v>85</v>
      </c>
      <c r="AD217">
        <v>56</v>
      </c>
      <c r="AE217">
        <v>29</v>
      </c>
      <c r="AF217">
        <v>18</v>
      </c>
      <c r="AG217">
        <v>12</v>
      </c>
      <c r="AH217">
        <v>9</v>
      </c>
    </row>
    <row r="218" spans="1:34" ht="12.75">
      <c r="A218" t="s">
        <v>19</v>
      </c>
      <c r="B218">
        <v>16</v>
      </c>
      <c r="C218" s="5">
        <f t="shared" si="6"/>
        <v>1350</v>
      </c>
      <c r="E218">
        <v>1350</v>
      </c>
      <c r="F218">
        <v>1350</v>
      </c>
      <c r="G218">
        <v>1350</v>
      </c>
      <c r="H218">
        <v>1310</v>
      </c>
      <c r="I218">
        <v>1221</v>
      </c>
      <c r="J218">
        <v>654</v>
      </c>
      <c r="K218">
        <v>597</v>
      </c>
      <c r="L218">
        <v>551</v>
      </c>
      <c r="M218">
        <v>506</v>
      </c>
      <c r="N218">
        <v>466</v>
      </c>
      <c r="O218">
        <v>420</v>
      </c>
      <c r="P218">
        <v>385</v>
      </c>
      <c r="Q218">
        <v>354</v>
      </c>
      <c r="R218">
        <v>326</v>
      </c>
      <c r="S218">
        <v>301</v>
      </c>
      <c r="T218">
        <v>249</v>
      </c>
      <c r="U218">
        <v>210</v>
      </c>
      <c r="V218">
        <v>181</v>
      </c>
      <c r="W218">
        <v>153</v>
      </c>
      <c r="X218">
        <v>131</v>
      </c>
      <c r="Y218">
        <v>114</v>
      </c>
      <c r="Z218">
        <v>100</v>
      </c>
      <c r="AA218">
        <v>89</v>
      </c>
      <c r="AB218">
        <v>79</v>
      </c>
      <c r="AC218">
        <v>76</v>
      </c>
      <c r="AD218">
        <v>53</v>
      </c>
      <c r="AE218">
        <v>27</v>
      </c>
      <c r="AF218">
        <v>16</v>
      </c>
      <c r="AG218">
        <v>11</v>
      </c>
      <c r="AH218">
        <v>8</v>
      </c>
    </row>
    <row r="219" spans="1:34" ht="12.75">
      <c r="A219" t="s">
        <v>19</v>
      </c>
      <c r="B219">
        <v>17</v>
      </c>
      <c r="C219" s="5">
        <f t="shared" si="6"/>
        <v>1186</v>
      </c>
      <c r="E219">
        <v>1186</v>
      </c>
      <c r="F219">
        <v>1186</v>
      </c>
      <c r="G219">
        <v>1186</v>
      </c>
      <c r="H219">
        <v>1156</v>
      </c>
      <c r="I219">
        <v>1118</v>
      </c>
      <c r="J219">
        <v>827</v>
      </c>
      <c r="K219">
        <v>532</v>
      </c>
      <c r="L219">
        <v>494</v>
      </c>
      <c r="M219">
        <v>458</v>
      </c>
      <c r="N219">
        <v>423</v>
      </c>
      <c r="O219">
        <v>385</v>
      </c>
      <c r="P219">
        <v>355</v>
      </c>
      <c r="Q219">
        <v>327</v>
      </c>
      <c r="R219">
        <v>303</v>
      </c>
      <c r="S219">
        <v>280</v>
      </c>
      <c r="T219">
        <v>234</v>
      </c>
      <c r="U219">
        <v>198</v>
      </c>
      <c r="V219">
        <v>170</v>
      </c>
      <c r="W219">
        <v>152</v>
      </c>
      <c r="X219">
        <v>122</v>
      </c>
      <c r="Y219">
        <v>107</v>
      </c>
      <c r="Z219">
        <v>94</v>
      </c>
      <c r="AA219">
        <v>84</v>
      </c>
      <c r="AB219">
        <v>75</v>
      </c>
      <c r="AC219">
        <v>66</v>
      </c>
      <c r="AD219">
        <v>49</v>
      </c>
      <c r="AE219">
        <v>24</v>
      </c>
      <c r="AF219">
        <v>14</v>
      </c>
      <c r="AG219">
        <v>11</v>
      </c>
      <c r="AH219">
        <v>8</v>
      </c>
    </row>
    <row r="220" spans="1:34" ht="12.75">
      <c r="A220" t="s">
        <v>19</v>
      </c>
      <c r="B220">
        <v>18</v>
      </c>
      <c r="C220" s="5">
        <f t="shared" si="6"/>
        <v>1051</v>
      </c>
      <c r="E220">
        <v>1051</v>
      </c>
      <c r="F220">
        <v>1051</v>
      </c>
      <c r="G220">
        <v>1051</v>
      </c>
      <c r="H220">
        <v>1027</v>
      </c>
      <c r="I220">
        <v>997</v>
      </c>
      <c r="J220">
        <v>866</v>
      </c>
      <c r="K220">
        <v>479</v>
      </c>
      <c r="L220">
        <v>449</v>
      </c>
      <c r="M220">
        <v>418</v>
      </c>
      <c r="N220">
        <v>389</v>
      </c>
      <c r="O220">
        <v>345</v>
      </c>
      <c r="P220">
        <v>320</v>
      </c>
      <c r="Q220">
        <v>296</v>
      </c>
      <c r="R220">
        <v>275</v>
      </c>
      <c r="S220">
        <v>256</v>
      </c>
      <c r="T220">
        <v>215</v>
      </c>
      <c r="U220">
        <v>183</v>
      </c>
      <c r="V220">
        <v>158</v>
      </c>
      <c r="W220">
        <v>140</v>
      </c>
      <c r="X220">
        <v>112</v>
      </c>
      <c r="Y220">
        <v>98</v>
      </c>
      <c r="Z220">
        <v>87</v>
      </c>
      <c r="AA220">
        <v>77</v>
      </c>
      <c r="AB220">
        <v>70</v>
      </c>
      <c r="AC220">
        <v>59</v>
      </c>
      <c r="AD220">
        <v>45</v>
      </c>
      <c r="AE220">
        <v>24</v>
      </c>
      <c r="AF220">
        <v>12</v>
      </c>
      <c r="AG220">
        <v>10</v>
      </c>
      <c r="AH220">
        <v>8</v>
      </c>
    </row>
    <row r="221" spans="1:34" ht="12.75">
      <c r="A221" t="s">
        <v>19</v>
      </c>
      <c r="B221">
        <v>19</v>
      </c>
      <c r="C221" s="5">
        <f t="shared" si="6"/>
        <v>933</v>
      </c>
      <c r="E221">
        <v>933</v>
      </c>
      <c r="F221">
        <v>933</v>
      </c>
      <c r="G221">
        <v>933</v>
      </c>
      <c r="H221">
        <v>914</v>
      </c>
      <c r="I221">
        <v>890</v>
      </c>
      <c r="J221">
        <v>834</v>
      </c>
      <c r="K221">
        <v>520</v>
      </c>
      <c r="L221">
        <v>416</v>
      </c>
      <c r="M221">
        <v>389</v>
      </c>
      <c r="N221">
        <v>363</v>
      </c>
      <c r="O221">
        <v>318</v>
      </c>
      <c r="P221">
        <v>296</v>
      </c>
      <c r="Q221">
        <v>276</v>
      </c>
      <c r="R221">
        <v>257</v>
      </c>
      <c r="S221">
        <v>240</v>
      </c>
      <c r="T221">
        <v>203</v>
      </c>
      <c r="U221">
        <v>174</v>
      </c>
      <c r="V221">
        <v>151</v>
      </c>
      <c r="W221">
        <v>132</v>
      </c>
      <c r="X221">
        <v>104</v>
      </c>
      <c r="Y221">
        <v>92</v>
      </c>
      <c r="Z221">
        <v>82</v>
      </c>
      <c r="AA221">
        <v>73</v>
      </c>
      <c r="AB221">
        <v>66</v>
      </c>
      <c r="AC221">
        <v>60</v>
      </c>
      <c r="AD221">
        <v>41</v>
      </c>
      <c r="AE221">
        <v>24</v>
      </c>
      <c r="AF221">
        <v>11</v>
      </c>
      <c r="AG221">
        <v>9</v>
      </c>
      <c r="AH221">
        <v>7</v>
      </c>
    </row>
    <row r="222" spans="1:34" ht="12.75">
      <c r="A222" t="s">
        <v>19</v>
      </c>
      <c r="B222">
        <v>20</v>
      </c>
      <c r="C222" s="5">
        <f t="shared" si="6"/>
        <v>835</v>
      </c>
      <c r="E222">
        <v>835</v>
      </c>
      <c r="F222">
        <v>835</v>
      </c>
      <c r="G222">
        <v>835</v>
      </c>
      <c r="H222">
        <v>820</v>
      </c>
      <c r="I222">
        <v>801</v>
      </c>
      <c r="J222">
        <v>778</v>
      </c>
      <c r="K222">
        <v>629</v>
      </c>
      <c r="L222">
        <v>373</v>
      </c>
      <c r="M222">
        <v>352</v>
      </c>
      <c r="N222">
        <v>330</v>
      </c>
      <c r="O222">
        <v>297</v>
      </c>
      <c r="P222">
        <v>278</v>
      </c>
      <c r="Q222">
        <v>259</v>
      </c>
      <c r="R222">
        <v>242</v>
      </c>
      <c r="S222">
        <v>226</v>
      </c>
      <c r="T222">
        <v>193</v>
      </c>
      <c r="U222">
        <v>166</v>
      </c>
      <c r="V222">
        <v>144</v>
      </c>
      <c r="W222">
        <v>126</v>
      </c>
      <c r="X222">
        <v>98</v>
      </c>
      <c r="Y222">
        <v>87</v>
      </c>
      <c r="Z222">
        <v>77</v>
      </c>
      <c r="AA222">
        <v>70</v>
      </c>
      <c r="AB222">
        <v>63</v>
      </c>
      <c r="AC222">
        <v>57</v>
      </c>
      <c r="AD222">
        <v>38</v>
      </c>
      <c r="AE222">
        <v>23</v>
      </c>
      <c r="AF222">
        <v>9</v>
      </c>
      <c r="AG222">
        <v>8</v>
      </c>
      <c r="AH222">
        <v>7</v>
      </c>
    </row>
    <row r="223" spans="1:34" ht="12.75">
      <c r="A223" t="s">
        <v>19</v>
      </c>
      <c r="B223">
        <v>21</v>
      </c>
      <c r="C223" s="5">
        <f t="shared" si="6"/>
        <v>751</v>
      </c>
      <c r="E223">
        <v>751</v>
      </c>
      <c r="F223">
        <v>751</v>
      </c>
      <c r="G223">
        <v>751</v>
      </c>
      <c r="H223">
        <v>738</v>
      </c>
      <c r="I223">
        <v>723</v>
      </c>
      <c r="J223">
        <v>704</v>
      </c>
      <c r="K223">
        <v>636</v>
      </c>
      <c r="L223">
        <v>353</v>
      </c>
      <c r="M223">
        <v>328</v>
      </c>
      <c r="N223">
        <v>309</v>
      </c>
      <c r="O223">
        <v>273</v>
      </c>
      <c r="P223">
        <v>251</v>
      </c>
      <c r="Q223">
        <v>236</v>
      </c>
      <c r="R223">
        <v>221</v>
      </c>
      <c r="S223">
        <v>207</v>
      </c>
      <c r="T223">
        <v>178</v>
      </c>
      <c r="U223">
        <v>154</v>
      </c>
      <c r="V223">
        <v>134</v>
      </c>
      <c r="W223">
        <v>118</v>
      </c>
      <c r="X223">
        <v>97</v>
      </c>
      <c r="Y223">
        <v>80</v>
      </c>
      <c r="Z223">
        <v>72</v>
      </c>
      <c r="AA223">
        <v>65</v>
      </c>
      <c r="AB223">
        <v>59</v>
      </c>
      <c r="AC223">
        <v>54</v>
      </c>
      <c r="AD223">
        <v>37</v>
      </c>
      <c r="AE223">
        <v>23</v>
      </c>
      <c r="AF223">
        <v>8</v>
      </c>
      <c r="AG223">
        <v>7</v>
      </c>
      <c r="AH223">
        <v>6</v>
      </c>
    </row>
    <row r="224" spans="1:34" ht="12.75">
      <c r="A224" t="s">
        <v>19</v>
      </c>
      <c r="B224">
        <v>22</v>
      </c>
      <c r="C224" s="5">
        <f t="shared" si="6"/>
        <v>684</v>
      </c>
      <c r="E224">
        <v>684</v>
      </c>
      <c r="F224">
        <v>684</v>
      </c>
      <c r="G224">
        <v>684</v>
      </c>
      <c r="H224">
        <v>674</v>
      </c>
      <c r="I224">
        <v>661</v>
      </c>
      <c r="J224">
        <v>646</v>
      </c>
      <c r="K224">
        <v>608</v>
      </c>
      <c r="L224">
        <v>433</v>
      </c>
      <c r="M224">
        <v>308</v>
      </c>
      <c r="N224">
        <v>291</v>
      </c>
      <c r="O224">
        <v>259</v>
      </c>
      <c r="P224">
        <v>234</v>
      </c>
      <c r="Q224">
        <v>220</v>
      </c>
      <c r="R224">
        <v>207</v>
      </c>
      <c r="S224">
        <v>195</v>
      </c>
      <c r="T224">
        <v>168</v>
      </c>
      <c r="U224">
        <v>146</v>
      </c>
      <c r="V224">
        <v>128</v>
      </c>
      <c r="W224">
        <v>113</v>
      </c>
      <c r="X224">
        <v>92</v>
      </c>
      <c r="Y224">
        <v>76</v>
      </c>
      <c r="Z224">
        <v>68</v>
      </c>
      <c r="AA224">
        <v>61</v>
      </c>
      <c r="AB224">
        <v>56</v>
      </c>
      <c r="AC224">
        <v>51</v>
      </c>
      <c r="AD224">
        <v>34</v>
      </c>
      <c r="AE224">
        <v>22</v>
      </c>
      <c r="AF224">
        <v>7</v>
      </c>
      <c r="AG224">
        <v>6</v>
      </c>
      <c r="AH224">
        <v>6</v>
      </c>
    </row>
    <row r="225" spans="1:34" ht="12.75">
      <c r="A225" t="s">
        <v>19</v>
      </c>
      <c r="B225">
        <v>23</v>
      </c>
      <c r="C225" s="5">
        <f t="shared" si="6"/>
        <v>617</v>
      </c>
      <c r="E225">
        <v>617</v>
      </c>
      <c r="F225">
        <v>617</v>
      </c>
      <c r="G225">
        <v>617</v>
      </c>
      <c r="H225">
        <v>617</v>
      </c>
      <c r="I225">
        <v>606</v>
      </c>
      <c r="J225">
        <v>593</v>
      </c>
      <c r="K225">
        <v>578</v>
      </c>
      <c r="L225">
        <v>499</v>
      </c>
      <c r="M225">
        <v>283</v>
      </c>
      <c r="N225">
        <v>269</v>
      </c>
      <c r="O225">
        <v>241</v>
      </c>
      <c r="P225">
        <v>220</v>
      </c>
      <c r="Q225">
        <v>208</v>
      </c>
      <c r="R225">
        <v>196</v>
      </c>
      <c r="S225">
        <v>185</v>
      </c>
      <c r="T225">
        <v>160</v>
      </c>
      <c r="U225">
        <v>140</v>
      </c>
      <c r="V225">
        <v>123</v>
      </c>
      <c r="W225">
        <v>109</v>
      </c>
      <c r="X225">
        <v>87</v>
      </c>
      <c r="Y225">
        <v>72</v>
      </c>
      <c r="Z225">
        <v>65</v>
      </c>
      <c r="AA225">
        <v>59</v>
      </c>
      <c r="AB225">
        <v>53</v>
      </c>
      <c r="AC225">
        <v>49</v>
      </c>
      <c r="AD225">
        <v>31</v>
      </c>
      <c r="AE225">
        <v>21</v>
      </c>
      <c r="AF225">
        <v>7</v>
      </c>
      <c r="AG225">
        <v>5</v>
      </c>
      <c r="AH225">
        <v>5</v>
      </c>
    </row>
    <row r="226" spans="1:34" ht="12.75">
      <c r="A226" t="s">
        <v>19</v>
      </c>
      <c r="B226">
        <v>24</v>
      </c>
      <c r="C226" s="5">
        <f t="shared" si="6"/>
        <v>569</v>
      </c>
      <c r="E226">
        <v>569</v>
      </c>
      <c r="F226">
        <v>569</v>
      </c>
      <c r="G226">
        <v>569</v>
      </c>
      <c r="H226">
        <v>569</v>
      </c>
      <c r="I226">
        <v>560</v>
      </c>
      <c r="J226">
        <v>549</v>
      </c>
      <c r="K226">
        <v>536</v>
      </c>
      <c r="L226">
        <v>472</v>
      </c>
      <c r="M226">
        <v>300</v>
      </c>
      <c r="N226">
        <v>252</v>
      </c>
      <c r="O226">
        <v>227</v>
      </c>
      <c r="P226">
        <v>204</v>
      </c>
      <c r="Q226">
        <v>191</v>
      </c>
      <c r="R226">
        <v>180</v>
      </c>
      <c r="S226">
        <v>171</v>
      </c>
      <c r="T226">
        <v>149</v>
      </c>
      <c r="U226">
        <v>131</v>
      </c>
      <c r="V226">
        <v>115</v>
      </c>
      <c r="W226">
        <v>103</v>
      </c>
      <c r="X226">
        <v>83</v>
      </c>
      <c r="Y226">
        <v>67</v>
      </c>
      <c r="Z226">
        <v>60</v>
      </c>
      <c r="AA226">
        <v>55</v>
      </c>
      <c r="AB226">
        <v>50</v>
      </c>
      <c r="AC226">
        <v>46</v>
      </c>
      <c r="AD226">
        <v>29</v>
      </c>
      <c r="AE226">
        <v>20</v>
      </c>
      <c r="AF226">
        <v>7</v>
      </c>
      <c r="AG226">
        <v>5</v>
      </c>
      <c r="AH226">
        <v>4</v>
      </c>
    </row>
    <row r="227" spans="1:34" ht="12.75">
      <c r="A227" t="s">
        <v>19</v>
      </c>
      <c r="B227">
        <v>25</v>
      </c>
      <c r="C227" s="5">
        <f t="shared" si="6"/>
        <v>525</v>
      </c>
      <c r="E227">
        <v>525</v>
      </c>
      <c r="F227">
        <v>525</v>
      </c>
      <c r="G227">
        <v>525</v>
      </c>
      <c r="H227">
        <v>525</v>
      </c>
      <c r="I227">
        <v>517</v>
      </c>
      <c r="J227">
        <v>507</v>
      </c>
      <c r="K227">
        <v>497</v>
      </c>
      <c r="L227">
        <v>469</v>
      </c>
      <c r="M227">
        <v>364</v>
      </c>
      <c r="N227">
        <v>239</v>
      </c>
      <c r="O227">
        <v>217</v>
      </c>
      <c r="P227">
        <v>195</v>
      </c>
      <c r="Q227">
        <v>179</v>
      </c>
      <c r="R227">
        <v>170</v>
      </c>
      <c r="S227">
        <v>161</v>
      </c>
      <c r="T227">
        <v>141</v>
      </c>
      <c r="U227">
        <v>124</v>
      </c>
      <c r="V227">
        <v>110</v>
      </c>
      <c r="W227">
        <v>98</v>
      </c>
      <c r="X227">
        <v>80</v>
      </c>
      <c r="Y227">
        <v>68</v>
      </c>
      <c r="Z227">
        <v>57</v>
      </c>
      <c r="AA227">
        <v>52</v>
      </c>
      <c r="AB227">
        <v>48</v>
      </c>
      <c r="AC227">
        <v>44</v>
      </c>
      <c r="AD227">
        <v>27</v>
      </c>
      <c r="AE227">
        <v>19</v>
      </c>
      <c r="AF227">
        <v>6</v>
      </c>
      <c r="AG227">
        <v>4</v>
      </c>
      <c r="AH227">
        <v>4</v>
      </c>
    </row>
    <row r="228" spans="1:34" ht="12.75">
      <c r="A228" t="s">
        <v>19</v>
      </c>
      <c r="B228">
        <v>26</v>
      </c>
      <c r="C228" s="5">
        <f t="shared" si="6"/>
        <v>485</v>
      </c>
      <c r="E228">
        <v>485</v>
      </c>
      <c r="F228">
        <v>485</v>
      </c>
      <c r="G228">
        <v>485</v>
      </c>
      <c r="H228">
        <v>485</v>
      </c>
      <c r="I228">
        <v>478</v>
      </c>
      <c r="J228">
        <v>470</v>
      </c>
      <c r="K228">
        <v>461</v>
      </c>
      <c r="L228">
        <v>450</v>
      </c>
      <c r="M228">
        <v>405</v>
      </c>
      <c r="N228">
        <v>225</v>
      </c>
      <c r="O228">
        <v>202</v>
      </c>
      <c r="P228">
        <v>183</v>
      </c>
      <c r="Q228">
        <v>170</v>
      </c>
      <c r="R228">
        <v>162</v>
      </c>
      <c r="S228">
        <v>153</v>
      </c>
      <c r="T228">
        <v>135</v>
      </c>
      <c r="U228">
        <v>119</v>
      </c>
      <c r="V228">
        <v>106</v>
      </c>
      <c r="W228">
        <v>95</v>
      </c>
      <c r="X228">
        <v>77</v>
      </c>
      <c r="Y228">
        <v>65</v>
      </c>
      <c r="Z228">
        <v>55</v>
      </c>
      <c r="AA228">
        <v>50</v>
      </c>
      <c r="AB228">
        <v>46</v>
      </c>
      <c r="AC228">
        <v>42</v>
      </c>
      <c r="AD228">
        <v>26</v>
      </c>
      <c r="AE228">
        <v>18</v>
      </c>
      <c r="AF228">
        <v>7</v>
      </c>
      <c r="AG228">
        <v>4</v>
      </c>
      <c r="AH228">
        <v>3</v>
      </c>
    </row>
    <row r="229" spans="1:34" ht="12.75">
      <c r="A229" t="s">
        <v>19</v>
      </c>
      <c r="B229">
        <v>27</v>
      </c>
      <c r="C229" s="5">
        <f t="shared" si="6"/>
        <v>449</v>
      </c>
      <c r="E229">
        <v>449</v>
      </c>
      <c r="F229">
        <v>449</v>
      </c>
      <c r="G229">
        <v>449</v>
      </c>
      <c r="H229">
        <v>449</v>
      </c>
      <c r="I229">
        <v>444</v>
      </c>
      <c r="J229">
        <v>437</v>
      </c>
      <c r="K229">
        <v>429</v>
      </c>
      <c r="L229">
        <v>420</v>
      </c>
      <c r="M229">
        <v>378</v>
      </c>
      <c r="N229">
        <v>265</v>
      </c>
      <c r="O229">
        <v>191</v>
      </c>
      <c r="P229">
        <v>174</v>
      </c>
      <c r="Q229">
        <v>158</v>
      </c>
      <c r="R229">
        <v>150</v>
      </c>
      <c r="S229">
        <v>143</v>
      </c>
      <c r="T229">
        <v>126</v>
      </c>
      <c r="U229">
        <v>112</v>
      </c>
      <c r="V229">
        <v>100</v>
      </c>
      <c r="W229">
        <v>90</v>
      </c>
      <c r="X229">
        <v>73</v>
      </c>
      <c r="Y229">
        <v>61</v>
      </c>
      <c r="Z229">
        <v>51</v>
      </c>
      <c r="AA229">
        <v>47</v>
      </c>
      <c r="AB229">
        <v>43</v>
      </c>
      <c r="AC229">
        <v>40</v>
      </c>
      <c r="AD229">
        <v>28</v>
      </c>
      <c r="AE229">
        <v>17</v>
      </c>
      <c r="AF229">
        <v>7</v>
      </c>
      <c r="AG229">
        <v>4</v>
      </c>
      <c r="AH229">
        <v>3</v>
      </c>
    </row>
    <row r="230" spans="1:34" ht="12.75">
      <c r="A230" t="s">
        <v>19</v>
      </c>
      <c r="B230">
        <v>28</v>
      </c>
      <c r="C230" s="5">
        <f t="shared" si="6"/>
        <v>417</v>
      </c>
      <c r="E230">
        <v>417</v>
      </c>
      <c r="F230">
        <v>417</v>
      </c>
      <c r="G230">
        <v>417</v>
      </c>
      <c r="H230">
        <v>417</v>
      </c>
      <c r="I230">
        <v>412</v>
      </c>
      <c r="J230">
        <v>406</v>
      </c>
      <c r="K230">
        <v>399</v>
      </c>
      <c r="L230">
        <v>392</v>
      </c>
      <c r="M230">
        <v>371</v>
      </c>
      <c r="N230">
        <v>306</v>
      </c>
      <c r="O230">
        <v>183</v>
      </c>
      <c r="P230">
        <v>167</v>
      </c>
      <c r="Q230">
        <v>152</v>
      </c>
      <c r="R230">
        <v>142</v>
      </c>
      <c r="S230">
        <v>136</v>
      </c>
      <c r="T230">
        <v>120</v>
      </c>
      <c r="U230">
        <v>107</v>
      </c>
      <c r="V230">
        <v>96</v>
      </c>
      <c r="W230">
        <v>86</v>
      </c>
      <c r="X230">
        <v>71</v>
      </c>
      <c r="Y230">
        <v>59</v>
      </c>
      <c r="Z230">
        <v>49</v>
      </c>
      <c r="AA230">
        <v>45</v>
      </c>
      <c r="AB230">
        <v>41</v>
      </c>
      <c r="AC230">
        <v>38</v>
      </c>
      <c r="AD230">
        <v>27</v>
      </c>
      <c r="AE230">
        <v>16</v>
      </c>
      <c r="AF230">
        <v>7</v>
      </c>
      <c r="AG230">
        <v>4</v>
      </c>
      <c r="AH230">
        <v>3</v>
      </c>
    </row>
    <row r="231" spans="1:34" ht="12.75">
      <c r="A231" t="s">
        <v>19</v>
      </c>
      <c r="B231">
        <v>29</v>
      </c>
      <c r="C231" s="5">
        <f t="shared" si="6"/>
        <v>388</v>
      </c>
      <c r="E231">
        <v>388</v>
      </c>
      <c r="F231">
        <v>388</v>
      </c>
      <c r="G231">
        <v>388</v>
      </c>
      <c r="H231">
        <v>388</v>
      </c>
      <c r="I231">
        <v>384</v>
      </c>
      <c r="J231">
        <v>379</v>
      </c>
      <c r="K231">
        <v>373</v>
      </c>
      <c r="L231">
        <v>367</v>
      </c>
      <c r="M231">
        <v>359</v>
      </c>
      <c r="N231">
        <v>299</v>
      </c>
      <c r="O231">
        <v>170</v>
      </c>
      <c r="P231">
        <v>157</v>
      </c>
      <c r="Q231">
        <v>143</v>
      </c>
      <c r="R231">
        <v>135</v>
      </c>
      <c r="S231">
        <v>129</v>
      </c>
      <c r="T231">
        <v>115</v>
      </c>
      <c r="U231">
        <v>103</v>
      </c>
      <c r="V231">
        <v>92</v>
      </c>
      <c r="W231">
        <v>83</v>
      </c>
      <c r="X231">
        <v>69</v>
      </c>
      <c r="Y231">
        <v>58</v>
      </c>
      <c r="Z231">
        <v>51</v>
      </c>
      <c r="AA231">
        <v>43</v>
      </c>
      <c r="AB231">
        <v>40</v>
      </c>
      <c r="AC231">
        <v>37</v>
      </c>
      <c r="AD231">
        <v>26</v>
      </c>
      <c r="AE231">
        <v>15</v>
      </c>
      <c r="AF231">
        <v>8</v>
      </c>
      <c r="AG231">
        <v>3</v>
      </c>
      <c r="AH231">
        <v>3</v>
      </c>
    </row>
    <row r="232" spans="1:34" ht="12.75">
      <c r="A232" t="s">
        <v>19</v>
      </c>
      <c r="B232">
        <v>30</v>
      </c>
      <c r="C232" s="5">
        <f t="shared" si="6"/>
        <v>359</v>
      </c>
      <c r="E232">
        <v>359</v>
      </c>
      <c r="F232">
        <v>359</v>
      </c>
      <c r="G232">
        <v>359</v>
      </c>
      <c r="H232">
        <v>359</v>
      </c>
      <c r="I232">
        <v>359</v>
      </c>
      <c r="J232">
        <v>355</v>
      </c>
      <c r="K232">
        <v>350</v>
      </c>
      <c r="L232">
        <v>344</v>
      </c>
      <c r="M232">
        <v>337</v>
      </c>
      <c r="N232">
        <v>309</v>
      </c>
      <c r="O232">
        <v>163</v>
      </c>
      <c r="P232">
        <v>150</v>
      </c>
      <c r="Q232">
        <v>138</v>
      </c>
      <c r="R232">
        <v>126</v>
      </c>
      <c r="S232">
        <v>121</v>
      </c>
      <c r="T232">
        <v>108</v>
      </c>
      <c r="U232">
        <v>97</v>
      </c>
      <c r="V232">
        <v>87</v>
      </c>
      <c r="W232">
        <v>79</v>
      </c>
      <c r="X232">
        <v>65</v>
      </c>
      <c r="Y232">
        <v>55</v>
      </c>
      <c r="Z232">
        <v>48</v>
      </c>
      <c r="AA232">
        <v>41</v>
      </c>
      <c r="AB232">
        <v>38</v>
      </c>
      <c r="AC232">
        <v>35</v>
      </c>
      <c r="AD232">
        <v>25</v>
      </c>
      <c r="AE232">
        <v>15</v>
      </c>
      <c r="AF232">
        <v>8</v>
      </c>
      <c r="AG232">
        <v>3</v>
      </c>
      <c r="AH232">
        <v>3</v>
      </c>
    </row>
    <row r="233" spans="1:34" ht="12.75">
      <c r="A233" t="s">
        <v>19</v>
      </c>
      <c r="B233">
        <v>31</v>
      </c>
      <c r="C233" s="5">
        <f t="shared" si="6"/>
        <v>336</v>
      </c>
      <c r="E233">
        <v>336</v>
      </c>
      <c r="F233">
        <v>336</v>
      </c>
      <c r="G233">
        <v>336</v>
      </c>
      <c r="H233">
        <v>336</v>
      </c>
      <c r="I233">
        <v>336</v>
      </c>
      <c r="J233">
        <v>332</v>
      </c>
      <c r="K233">
        <v>328</v>
      </c>
      <c r="L233">
        <v>323</v>
      </c>
      <c r="M233">
        <v>317</v>
      </c>
      <c r="N233">
        <v>301</v>
      </c>
      <c r="O233">
        <v>158</v>
      </c>
      <c r="P233">
        <v>144</v>
      </c>
      <c r="Q233">
        <v>132</v>
      </c>
      <c r="R233">
        <v>121</v>
      </c>
      <c r="S233">
        <v>116</v>
      </c>
      <c r="T233">
        <v>104</v>
      </c>
      <c r="U233">
        <v>94</v>
      </c>
      <c r="V233">
        <v>85</v>
      </c>
      <c r="W233">
        <v>77</v>
      </c>
      <c r="X233">
        <v>64</v>
      </c>
      <c r="Y233">
        <v>54</v>
      </c>
      <c r="Z233">
        <v>46</v>
      </c>
      <c r="AA233">
        <v>39</v>
      </c>
      <c r="AB233">
        <v>37</v>
      </c>
      <c r="AC233">
        <v>34</v>
      </c>
      <c r="AD233">
        <v>24</v>
      </c>
      <c r="AE233">
        <v>14</v>
      </c>
      <c r="AF233">
        <v>8</v>
      </c>
      <c r="AG233">
        <v>3</v>
      </c>
      <c r="AH233">
        <v>2</v>
      </c>
    </row>
    <row r="234" spans="1:34" ht="12.75">
      <c r="A234" t="s">
        <v>19</v>
      </c>
      <c r="B234">
        <v>32</v>
      </c>
      <c r="C234" s="5">
        <f t="shared" si="6"/>
        <v>316</v>
      </c>
      <c r="E234">
        <v>316</v>
      </c>
      <c r="F234">
        <v>316</v>
      </c>
      <c r="G234">
        <v>316</v>
      </c>
      <c r="H234">
        <v>316</v>
      </c>
      <c r="I234">
        <v>316</v>
      </c>
      <c r="J234">
        <v>312</v>
      </c>
      <c r="K234">
        <v>308</v>
      </c>
      <c r="L234">
        <v>304</v>
      </c>
      <c r="M234">
        <v>299</v>
      </c>
      <c r="N234">
        <v>293</v>
      </c>
      <c r="O234">
        <v>178</v>
      </c>
      <c r="P234">
        <v>135</v>
      </c>
      <c r="Q234">
        <v>125</v>
      </c>
      <c r="R234">
        <v>115</v>
      </c>
      <c r="S234">
        <v>109</v>
      </c>
      <c r="T234">
        <v>99</v>
      </c>
      <c r="U234">
        <v>89</v>
      </c>
      <c r="V234">
        <v>80</v>
      </c>
      <c r="W234">
        <v>73</v>
      </c>
      <c r="X234">
        <v>61</v>
      </c>
      <c r="Y234">
        <v>52</v>
      </c>
      <c r="Z234">
        <v>44</v>
      </c>
      <c r="AA234">
        <v>37</v>
      </c>
      <c r="AB234">
        <v>35</v>
      </c>
      <c r="AC234">
        <v>32</v>
      </c>
      <c r="AD234">
        <v>23</v>
      </c>
      <c r="AE234">
        <v>14</v>
      </c>
      <c r="AF234">
        <v>8</v>
      </c>
      <c r="AG234">
        <v>3</v>
      </c>
      <c r="AH234">
        <v>2</v>
      </c>
    </row>
    <row r="235" spans="1:34" ht="12.75">
      <c r="A235" t="s">
        <v>19</v>
      </c>
      <c r="B235">
        <v>33</v>
      </c>
      <c r="C235" s="5">
        <f aca="true" t="shared" si="7" ref="C235:C266">MAX(E235:AH235)</f>
        <v>297</v>
      </c>
      <c r="E235">
        <v>297</v>
      </c>
      <c r="F235">
        <v>297</v>
      </c>
      <c r="G235">
        <v>297</v>
      </c>
      <c r="H235">
        <v>297</v>
      </c>
      <c r="I235">
        <v>297</v>
      </c>
      <c r="J235">
        <v>294</v>
      </c>
      <c r="K235">
        <v>290</v>
      </c>
      <c r="L235">
        <v>286</v>
      </c>
      <c r="M235">
        <v>282</v>
      </c>
      <c r="N235">
        <v>277</v>
      </c>
      <c r="O235">
        <v>204</v>
      </c>
      <c r="P235">
        <v>130</v>
      </c>
      <c r="Q235">
        <v>121</v>
      </c>
      <c r="R235">
        <v>111</v>
      </c>
      <c r="S235">
        <v>104</v>
      </c>
      <c r="T235">
        <v>94</v>
      </c>
      <c r="U235">
        <v>85</v>
      </c>
      <c r="V235">
        <v>77</v>
      </c>
      <c r="W235">
        <v>70</v>
      </c>
      <c r="X235">
        <v>59</v>
      </c>
      <c r="Y235">
        <v>50</v>
      </c>
      <c r="Z235">
        <v>43</v>
      </c>
      <c r="AA235">
        <v>39</v>
      </c>
      <c r="AB235">
        <v>33</v>
      </c>
      <c r="AC235">
        <v>31</v>
      </c>
      <c r="AD235">
        <v>23</v>
      </c>
      <c r="AE235">
        <v>13</v>
      </c>
      <c r="AF235">
        <v>8</v>
      </c>
      <c r="AG235">
        <v>3</v>
      </c>
      <c r="AH235">
        <v>2</v>
      </c>
    </row>
    <row r="236" spans="1:34" ht="12.75">
      <c r="A236" t="s">
        <v>19</v>
      </c>
      <c r="B236">
        <v>34</v>
      </c>
      <c r="C236" s="5">
        <f t="shared" si="7"/>
        <v>280</v>
      </c>
      <c r="E236">
        <v>280</v>
      </c>
      <c r="F236">
        <v>280</v>
      </c>
      <c r="G236">
        <v>280</v>
      </c>
      <c r="H236">
        <v>280</v>
      </c>
      <c r="I236">
        <v>280</v>
      </c>
      <c r="J236">
        <v>277</v>
      </c>
      <c r="K236">
        <v>274</v>
      </c>
      <c r="L236">
        <v>271</v>
      </c>
      <c r="M236">
        <v>267</v>
      </c>
      <c r="N236">
        <v>262</v>
      </c>
      <c r="O236">
        <v>223</v>
      </c>
      <c r="P236">
        <v>125</v>
      </c>
      <c r="Q236">
        <v>116</v>
      </c>
      <c r="R236">
        <v>107</v>
      </c>
      <c r="S236">
        <v>100</v>
      </c>
      <c r="T236">
        <v>91</v>
      </c>
      <c r="U236">
        <v>82</v>
      </c>
      <c r="V236">
        <v>75</v>
      </c>
      <c r="W236">
        <v>68</v>
      </c>
      <c r="X236">
        <v>57</v>
      </c>
      <c r="Y236">
        <v>49</v>
      </c>
      <c r="Z236">
        <v>42</v>
      </c>
      <c r="AA236">
        <v>37</v>
      </c>
      <c r="AB236">
        <v>32</v>
      </c>
      <c r="AC236">
        <v>30</v>
      </c>
      <c r="AD236">
        <v>22</v>
      </c>
      <c r="AE236">
        <v>13</v>
      </c>
      <c r="AF236">
        <v>8</v>
      </c>
      <c r="AG236">
        <v>3</v>
      </c>
      <c r="AH236">
        <v>2</v>
      </c>
    </row>
    <row r="237" spans="1:34" ht="12.75">
      <c r="A237" t="s">
        <v>19</v>
      </c>
      <c r="B237">
        <v>35</v>
      </c>
      <c r="C237" s="5">
        <f t="shared" si="7"/>
        <v>265</v>
      </c>
      <c r="E237">
        <v>265</v>
      </c>
      <c r="F237">
        <v>265</v>
      </c>
      <c r="G237">
        <v>265</v>
      </c>
      <c r="H237">
        <v>265</v>
      </c>
      <c r="I237">
        <v>265</v>
      </c>
      <c r="J237">
        <v>262</v>
      </c>
      <c r="K237">
        <v>259</v>
      </c>
      <c r="L237">
        <v>256</v>
      </c>
      <c r="M237">
        <v>253</v>
      </c>
      <c r="N237">
        <v>249</v>
      </c>
      <c r="O237">
        <v>215</v>
      </c>
      <c r="P237">
        <v>119</v>
      </c>
      <c r="Q237">
        <v>111</v>
      </c>
      <c r="R237">
        <v>103</v>
      </c>
      <c r="S237">
        <v>96</v>
      </c>
      <c r="T237">
        <v>86</v>
      </c>
      <c r="U237">
        <v>78</v>
      </c>
      <c r="V237">
        <v>71</v>
      </c>
      <c r="W237">
        <v>65</v>
      </c>
      <c r="X237">
        <v>55</v>
      </c>
      <c r="Y237">
        <v>47</v>
      </c>
      <c r="Z237">
        <v>40</v>
      </c>
      <c r="AA237">
        <v>36</v>
      </c>
      <c r="AB237">
        <v>31</v>
      </c>
      <c r="AC237">
        <v>29</v>
      </c>
      <c r="AD237">
        <v>21</v>
      </c>
      <c r="AE237">
        <v>12</v>
      </c>
      <c r="AF237">
        <v>7</v>
      </c>
      <c r="AG237">
        <v>3</v>
      </c>
      <c r="AH237">
        <v>2</v>
      </c>
    </row>
    <row r="238" spans="1:34" ht="12.75">
      <c r="A238" t="s">
        <v>19</v>
      </c>
      <c r="B238">
        <v>36</v>
      </c>
      <c r="C238" s="5">
        <f t="shared" si="7"/>
        <v>250</v>
      </c>
      <c r="E238">
        <v>250</v>
      </c>
      <c r="F238">
        <v>250</v>
      </c>
      <c r="G238">
        <v>250</v>
      </c>
      <c r="H238">
        <v>250</v>
      </c>
      <c r="I238">
        <v>250</v>
      </c>
      <c r="J238">
        <v>248</v>
      </c>
      <c r="K238">
        <v>246</v>
      </c>
      <c r="L238">
        <v>243</v>
      </c>
      <c r="M238">
        <v>240</v>
      </c>
      <c r="N238">
        <v>236</v>
      </c>
      <c r="O238">
        <v>207</v>
      </c>
      <c r="P238">
        <v>116</v>
      </c>
      <c r="Q238">
        <v>106</v>
      </c>
      <c r="R238">
        <v>99</v>
      </c>
      <c r="S238">
        <v>92</v>
      </c>
      <c r="T238">
        <v>82</v>
      </c>
      <c r="U238">
        <v>75</v>
      </c>
      <c r="V238">
        <v>69</v>
      </c>
      <c r="W238">
        <v>63</v>
      </c>
      <c r="X238">
        <v>53</v>
      </c>
      <c r="Y238">
        <v>46</v>
      </c>
      <c r="Z238">
        <v>39</v>
      </c>
      <c r="AA238">
        <v>34</v>
      </c>
      <c r="AB238">
        <v>30</v>
      </c>
      <c r="AC238">
        <v>28</v>
      </c>
      <c r="AD238">
        <v>20</v>
      </c>
      <c r="AE238">
        <v>12</v>
      </c>
      <c r="AF238">
        <v>7</v>
      </c>
      <c r="AG238">
        <v>3</v>
      </c>
      <c r="AH238">
        <v>2</v>
      </c>
    </row>
    <row r="239" spans="1:34" ht="12.75">
      <c r="A239" t="s">
        <v>19</v>
      </c>
      <c r="B239">
        <v>37</v>
      </c>
      <c r="C239" s="5">
        <f t="shared" si="7"/>
        <v>235</v>
      </c>
      <c r="E239">
        <v>235</v>
      </c>
      <c r="F239">
        <v>235</v>
      </c>
      <c r="G239">
        <v>235</v>
      </c>
      <c r="H239">
        <v>235</v>
      </c>
      <c r="I239">
        <v>235</v>
      </c>
      <c r="J239">
        <v>235</v>
      </c>
      <c r="K239">
        <v>233</v>
      </c>
      <c r="L239">
        <v>230</v>
      </c>
      <c r="M239">
        <v>227</v>
      </c>
      <c r="N239">
        <v>224</v>
      </c>
      <c r="O239">
        <v>210</v>
      </c>
      <c r="P239">
        <v>129</v>
      </c>
      <c r="Q239">
        <v>102</v>
      </c>
      <c r="R239">
        <v>95</v>
      </c>
      <c r="S239">
        <v>89</v>
      </c>
      <c r="T239">
        <v>79</v>
      </c>
      <c r="U239">
        <v>72</v>
      </c>
      <c r="V239">
        <v>66</v>
      </c>
      <c r="W239">
        <v>61</v>
      </c>
      <c r="X239">
        <v>52</v>
      </c>
      <c r="Y239">
        <v>44</v>
      </c>
      <c r="Z239">
        <v>38</v>
      </c>
      <c r="AA239">
        <v>34</v>
      </c>
      <c r="AB239">
        <v>31</v>
      </c>
      <c r="AC239">
        <v>27</v>
      </c>
      <c r="AD239">
        <v>20</v>
      </c>
      <c r="AE239">
        <v>11</v>
      </c>
      <c r="AF239">
        <v>7</v>
      </c>
      <c r="AG239">
        <v>3</v>
      </c>
      <c r="AH239">
        <v>2</v>
      </c>
    </row>
    <row r="240" spans="1:34" ht="12.75">
      <c r="A240" t="s">
        <v>19</v>
      </c>
      <c r="B240">
        <v>38</v>
      </c>
      <c r="C240" s="5">
        <f t="shared" si="7"/>
        <v>223</v>
      </c>
      <c r="E240">
        <v>223</v>
      </c>
      <c r="F240">
        <v>223</v>
      </c>
      <c r="G240">
        <v>223</v>
      </c>
      <c r="H240">
        <v>223</v>
      </c>
      <c r="I240">
        <v>223</v>
      </c>
      <c r="J240">
        <v>223</v>
      </c>
      <c r="K240">
        <v>221</v>
      </c>
      <c r="L240">
        <v>219</v>
      </c>
      <c r="M240">
        <v>216</v>
      </c>
      <c r="N240">
        <v>213</v>
      </c>
      <c r="O240">
        <v>207</v>
      </c>
      <c r="P240">
        <v>146</v>
      </c>
      <c r="Q240">
        <v>98</v>
      </c>
      <c r="R240">
        <v>92</v>
      </c>
      <c r="S240">
        <v>86</v>
      </c>
      <c r="T240">
        <v>76</v>
      </c>
      <c r="U240">
        <v>70</v>
      </c>
      <c r="V240">
        <v>64</v>
      </c>
      <c r="W240">
        <v>59</v>
      </c>
      <c r="X240">
        <v>50</v>
      </c>
      <c r="Y240">
        <v>43</v>
      </c>
      <c r="Z240">
        <v>38</v>
      </c>
      <c r="AA240">
        <v>33</v>
      </c>
      <c r="AB240">
        <v>30</v>
      </c>
      <c r="AC240">
        <v>26</v>
      </c>
      <c r="AD240">
        <v>19</v>
      </c>
      <c r="AE240">
        <v>11</v>
      </c>
      <c r="AF240">
        <v>7</v>
      </c>
      <c r="AG240">
        <v>4</v>
      </c>
      <c r="AH240">
        <v>2</v>
      </c>
    </row>
    <row r="241" spans="1:34" ht="12.75">
      <c r="A241" t="s">
        <v>19</v>
      </c>
      <c r="B241">
        <v>39</v>
      </c>
      <c r="C241" s="5">
        <f t="shared" si="7"/>
        <v>212</v>
      </c>
      <c r="E241">
        <v>212</v>
      </c>
      <c r="F241">
        <v>212</v>
      </c>
      <c r="G241">
        <v>212</v>
      </c>
      <c r="H241">
        <v>212</v>
      </c>
      <c r="I241">
        <v>212</v>
      </c>
      <c r="J241">
        <v>212</v>
      </c>
      <c r="K241">
        <v>210</v>
      </c>
      <c r="L241">
        <v>208</v>
      </c>
      <c r="M241">
        <v>206</v>
      </c>
      <c r="N241">
        <v>203</v>
      </c>
      <c r="O241">
        <v>197</v>
      </c>
      <c r="P241">
        <v>159</v>
      </c>
      <c r="Q241">
        <v>94</v>
      </c>
      <c r="R241">
        <v>88</v>
      </c>
      <c r="S241">
        <v>83</v>
      </c>
      <c r="T241">
        <v>72</v>
      </c>
      <c r="U241">
        <v>67</v>
      </c>
      <c r="V241">
        <v>61</v>
      </c>
      <c r="W241">
        <v>56</v>
      </c>
      <c r="X241">
        <v>48</v>
      </c>
      <c r="Y241">
        <v>42</v>
      </c>
      <c r="Z241">
        <v>36</v>
      </c>
      <c r="AA241">
        <v>32</v>
      </c>
      <c r="AB241">
        <v>29</v>
      </c>
      <c r="AC241">
        <v>25</v>
      </c>
      <c r="AD241">
        <v>19</v>
      </c>
      <c r="AE241">
        <v>11</v>
      </c>
      <c r="AF241">
        <v>7</v>
      </c>
      <c r="AG241">
        <v>4</v>
      </c>
      <c r="AH241">
        <v>2</v>
      </c>
    </row>
    <row r="242" spans="1:34" ht="12.75">
      <c r="A242" t="s">
        <v>19</v>
      </c>
      <c r="B242">
        <v>40</v>
      </c>
      <c r="C242" s="5">
        <f t="shared" si="7"/>
        <v>202</v>
      </c>
      <c r="E242">
        <v>202</v>
      </c>
      <c r="F242">
        <v>202</v>
      </c>
      <c r="G242">
        <v>202</v>
      </c>
      <c r="H242">
        <v>202</v>
      </c>
      <c r="I242">
        <v>202</v>
      </c>
      <c r="J242">
        <v>202</v>
      </c>
      <c r="K242">
        <v>200</v>
      </c>
      <c r="L242">
        <v>198</v>
      </c>
      <c r="M242">
        <v>196</v>
      </c>
      <c r="N242">
        <v>194</v>
      </c>
      <c r="O242">
        <v>188</v>
      </c>
      <c r="P242">
        <v>170</v>
      </c>
      <c r="Q242">
        <v>91</v>
      </c>
      <c r="R242">
        <v>85</v>
      </c>
      <c r="S242">
        <v>80</v>
      </c>
      <c r="T242">
        <v>70</v>
      </c>
      <c r="U242">
        <v>64</v>
      </c>
      <c r="V242">
        <v>59</v>
      </c>
      <c r="W242">
        <v>55</v>
      </c>
      <c r="X242">
        <v>47</v>
      </c>
      <c r="Y242">
        <v>40</v>
      </c>
      <c r="Z242">
        <v>35</v>
      </c>
      <c r="AA242">
        <v>31</v>
      </c>
      <c r="AB242">
        <v>28</v>
      </c>
      <c r="AC242">
        <v>24</v>
      </c>
      <c r="AD242">
        <v>18</v>
      </c>
      <c r="AE242">
        <v>10</v>
      </c>
      <c r="AF242">
        <v>7</v>
      </c>
      <c r="AG242">
        <v>4</v>
      </c>
      <c r="AH242">
        <v>2</v>
      </c>
    </row>
    <row r="243" spans="1:34" ht="12.75">
      <c r="A243" t="s">
        <v>19</v>
      </c>
      <c r="B243">
        <v>41</v>
      </c>
      <c r="C243" s="5">
        <f t="shared" si="7"/>
        <v>192</v>
      </c>
      <c r="E243">
        <v>192</v>
      </c>
      <c r="F243">
        <v>192</v>
      </c>
      <c r="G243">
        <v>192</v>
      </c>
      <c r="H243">
        <v>192</v>
      </c>
      <c r="I243">
        <v>192</v>
      </c>
      <c r="J243">
        <v>192</v>
      </c>
      <c r="K243">
        <v>191</v>
      </c>
      <c r="L243">
        <v>189</v>
      </c>
      <c r="M243">
        <v>187</v>
      </c>
      <c r="N243">
        <v>185</v>
      </c>
      <c r="O243">
        <v>180</v>
      </c>
      <c r="P243">
        <v>162</v>
      </c>
      <c r="Q243">
        <v>89</v>
      </c>
      <c r="R243">
        <v>82</v>
      </c>
      <c r="S243">
        <v>78</v>
      </c>
      <c r="T243">
        <v>67</v>
      </c>
      <c r="U243">
        <v>62</v>
      </c>
      <c r="V243">
        <v>57</v>
      </c>
      <c r="W243">
        <v>53</v>
      </c>
      <c r="X243">
        <v>45</v>
      </c>
      <c r="Y243">
        <v>39</v>
      </c>
      <c r="Z243">
        <v>34</v>
      </c>
      <c r="AA243">
        <v>30</v>
      </c>
      <c r="AB243">
        <v>27</v>
      </c>
      <c r="AC243">
        <v>25</v>
      </c>
      <c r="AD243">
        <v>17</v>
      </c>
      <c r="AE243">
        <v>10</v>
      </c>
      <c r="AF243">
        <v>7</v>
      </c>
      <c r="AG243">
        <v>4</v>
      </c>
      <c r="AH243">
        <v>2</v>
      </c>
    </row>
    <row r="244" spans="1:34" ht="12.75">
      <c r="A244" t="s">
        <v>19</v>
      </c>
      <c r="B244">
        <v>42</v>
      </c>
      <c r="C244" s="5">
        <f t="shared" si="7"/>
        <v>183</v>
      </c>
      <c r="E244">
        <v>183</v>
      </c>
      <c r="F244">
        <v>183</v>
      </c>
      <c r="G244">
        <v>183</v>
      </c>
      <c r="H244">
        <v>183</v>
      </c>
      <c r="I244">
        <v>183</v>
      </c>
      <c r="J244">
        <v>183</v>
      </c>
      <c r="K244">
        <v>182</v>
      </c>
      <c r="L244">
        <v>180</v>
      </c>
      <c r="M244">
        <v>178</v>
      </c>
      <c r="N244">
        <v>177</v>
      </c>
      <c r="O244">
        <v>172</v>
      </c>
      <c r="P244">
        <v>154</v>
      </c>
      <c r="Q244">
        <v>97</v>
      </c>
      <c r="R244">
        <v>79</v>
      </c>
      <c r="S244">
        <v>74</v>
      </c>
      <c r="T244">
        <v>65</v>
      </c>
      <c r="U244">
        <v>60</v>
      </c>
      <c r="V244">
        <v>55</v>
      </c>
      <c r="W244">
        <v>51</v>
      </c>
      <c r="X244">
        <v>44</v>
      </c>
      <c r="Y244">
        <v>38</v>
      </c>
      <c r="Z244">
        <v>34</v>
      </c>
      <c r="AA244">
        <v>30</v>
      </c>
      <c r="AB244">
        <v>26</v>
      </c>
      <c r="AC244">
        <v>24</v>
      </c>
      <c r="AD244">
        <v>17</v>
      </c>
      <c r="AE244">
        <v>10</v>
      </c>
      <c r="AF244">
        <v>6</v>
      </c>
      <c r="AG244">
        <v>4</v>
      </c>
      <c r="AH244">
        <v>2</v>
      </c>
    </row>
    <row r="245" spans="1:34" ht="12.75">
      <c r="A245" t="s">
        <v>19</v>
      </c>
      <c r="B245">
        <v>43</v>
      </c>
      <c r="C245" s="5">
        <f t="shared" si="7"/>
        <v>175</v>
      </c>
      <c r="E245">
        <v>175</v>
      </c>
      <c r="F245">
        <v>175</v>
      </c>
      <c r="G245">
        <v>175</v>
      </c>
      <c r="H245">
        <v>175</v>
      </c>
      <c r="I245">
        <v>175</v>
      </c>
      <c r="J245">
        <v>175</v>
      </c>
      <c r="K245">
        <v>174</v>
      </c>
      <c r="L245">
        <v>172</v>
      </c>
      <c r="M245">
        <v>171</v>
      </c>
      <c r="N245">
        <v>169</v>
      </c>
      <c r="O245">
        <v>165</v>
      </c>
      <c r="P245">
        <v>156</v>
      </c>
      <c r="Q245">
        <v>109</v>
      </c>
      <c r="R245">
        <v>77</v>
      </c>
      <c r="S245">
        <v>72</v>
      </c>
      <c r="T245">
        <v>62</v>
      </c>
      <c r="U245">
        <v>58</v>
      </c>
      <c r="V245">
        <v>54</v>
      </c>
      <c r="W245">
        <v>50</v>
      </c>
      <c r="X245">
        <v>43</v>
      </c>
      <c r="Y245">
        <v>37</v>
      </c>
      <c r="Z245">
        <v>33</v>
      </c>
      <c r="AA245">
        <v>29</v>
      </c>
      <c r="AB245">
        <v>26</v>
      </c>
      <c r="AC245">
        <v>23</v>
      </c>
      <c r="AD245">
        <v>17</v>
      </c>
      <c r="AE245">
        <v>10</v>
      </c>
      <c r="AF245">
        <v>6</v>
      </c>
      <c r="AG245">
        <v>4</v>
      </c>
      <c r="AH245">
        <v>2</v>
      </c>
    </row>
    <row r="246" spans="1:34" ht="12.75">
      <c r="A246" t="s">
        <v>19</v>
      </c>
      <c r="B246">
        <v>44</v>
      </c>
      <c r="C246" s="5">
        <f t="shared" si="7"/>
        <v>166</v>
      </c>
      <c r="E246">
        <v>166</v>
      </c>
      <c r="F246">
        <v>166</v>
      </c>
      <c r="G246">
        <v>166</v>
      </c>
      <c r="H246">
        <v>166</v>
      </c>
      <c r="I246">
        <v>166</v>
      </c>
      <c r="J246">
        <v>166</v>
      </c>
      <c r="K246">
        <v>166</v>
      </c>
      <c r="L246">
        <v>165</v>
      </c>
      <c r="M246">
        <v>163</v>
      </c>
      <c r="N246">
        <v>162</v>
      </c>
      <c r="O246">
        <v>158</v>
      </c>
      <c r="P246">
        <v>154</v>
      </c>
      <c r="Q246">
        <v>119</v>
      </c>
      <c r="R246">
        <v>74</v>
      </c>
      <c r="S246">
        <v>70</v>
      </c>
      <c r="T246">
        <v>60</v>
      </c>
      <c r="U246">
        <v>55</v>
      </c>
      <c r="V246">
        <v>51</v>
      </c>
      <c r="W246">
        <v>48</v>
      </c>
      <c r="X246">
        <v>41</v>
      </c>
      <c r="Y246">
        <v>36</v>
      </c>
      <c r="Z246">
        <v>32</v>
      </c>
      <c r="AA246">
        <v>28</v>
      </c>
      <c r="AB246">
        <v>25</v>
      </c>
      <c r="AC246">
        <v>23</v>
      </c>
      <c r="AD246">
        <v>16</v>
      </c>
      <c r="AE246">
        <v>10</v>
      </c>
      <c r="AF246">
        <v>6</v>
      </c>
      <c r="AG246">
        <v>4</v>
      </c>
      <c r="AH246">
        <v>2</v>
      </c>
    </row>
    <row r="247" spans="1:34" ht="12.75">
      <c r="A247" t="s">
        <v>19</v>
      </c>
      <c r="B247">
        <v>45</v>
      </c>
      <c r="C247" s="5">
        <f t="shared" si="7"/>
        <v>159</v>
      </c>
      <c r="E247">
        <v>159</v>
      </c>
      <c r="F247">
        <v>159</v>
      </c>
      <c r="G247">
        <v>159</v>
      </c>
      <c r="H247">
        <v>159</v>
      </c>
      <c r="I247">
        <v>159</v>
      </c>
      <c r="J247">
        <v>159</v>
      </c>
      <c r="K247">
        <v>159</v>
      </c>
      <c r="L247">
        <v>158</v>
      </c>
      <c r="M247">
        <v>156</v>
      </c>
      <c r="N247">
        <v>155</v>
      </c>
      <c r="O247">
        <v>151</v>
      </c>
      <c r="P247">
        <v>148</v>
      </c>
      <c r="Q247">
        <v>126</v>
      </c>
      <c r="R247">
        <v>71</v>
      </c>
      <c r="S247">
        <v>67</v>
      </c>
      <c r="T247">
        <v>58</v>
      </c>
      <c r="U247">
        <v>54</v>
      </c>
      <c r="V247">
        <v>50</v>
      </c>
      <c r="W247">
        <v>46</v>
      </c>
      <c r="X247">
        <v>40</v>
      </c>
      <c r="Y247">
        <v>35</v>
      </c>
      <c r="Z247">
        <v>31</v>
      </c>
      <c r="AA247">
        <v>27</v>
      </c>
      <c r="AB247">
        <v>25</v>
      </c>
      <c r="AC247">
        <v>22</v>
      </c>
      <c r="AD247">
        <v>16</v>
      </c>
      <c r="AE247">
        <v>10</v>
      </c>
      <c r="AF247">
        <v>6</v>
      </c>
      <c r="AG247">
        <v>4</v>
      </c>
      <c r="AH247">
        <v>2</v>
      </c>
    </row>
    <row r="248" spans="1:34" ht="12.75">
      <c r="A248" t="s">
        <v>19</v>
      </c>
      <c r="B248">
        <v>46</v>
      </c>
      <c r="C248" s="5">
        <f t="shared" si="7"/>
        <v>152</v>
      </c>
      <c r="E248">
        <v>152</v>
      </c>
      <c r="F248">
        <v>152</v>
      </c>
      <c r="G248">
        <v>152</v>
      </c>
      <c r="H248">
        <v>152</v>
      </c>
      <c r="I248">
        <v>152</v>
      </c>
      <c r="J248">
        <v>152</v>
      </c>
      <c r="K248">
        <v>152</v>
      </c>
      <c r="L248">
        <v>151</v>
      </c>
      <c r="M248">
        <v>150</v>
      </c>
      <c r="N248">
        <v>148</v>
      </c>
      <c r="O248">
        <v>145</v>
      </c>
      <c r="P248">
        <v>142</v>
      </c>
      <c r="Q248">
        <v>120</v>
      </c>
      <c r="R248">
        <v>70</v>
      </c>
      <c r="S248">
        <v>65</v>
      </c>
      <c r="T248">
        <v>57</v>
      </c>
      <c r="U248">
        <v>52</v>
      </c>
      <c r="V248">
        <v>48</v>
      </c>
      <c r="W248">
        <v>45</v>
      </c>
      <c r="X248">
        <v>39</v>
      </c>
      <c r="Y248">
        <v>34</v>
      </c>
      <c r="Z248">
        <v>30</v>
      </c>
      <c r="AA248">
        <v>27</v>
      </c>
      <c r="AB248">
        <v>24</v>
      </c>
      <c r="AC248">
        <v>22</v>
      </c>
      <c r="AD248">
        <v>15</v>
      </c>
      <c r="AE248">
        <v>10</v>
      </c>
      <c r="AF248">
        <v>6</v>
      </c>
      <c r="AG248">
        <v>4</v>
      </c>
      <c r="AH248">
        <v>2</v>
      </c>
    </row>
    <row r="249" spans="1:34" ht="12.75">
      <c r="A249" t="s">
        <v>19</v>
      </c>
      <c r="B249">
        <v>47</v>
      </c>
      <c r="C249" s="5">
        <f t="shared" si="7"/>
        <v>146</v>
      </c>
      <c r="E249">
        <v>146</v>
      </c>
      <c r="F249">
        <v>146</v>
      </c>
      <c r="G249">
        <v>146</v>
      </c>
      <c r="H249">
        <v>146</v>
      </c>
      <c r="I249">
        <v>146</v>
      </c>
      <c r="J249">
        <v>146</v>
      </c>
      <c r="K249">
        <v>146</v>
      </c>
      <c r="L249">
        <v>145</v>
      </c>
      <c r="M249">
        <v>144</v>
      </c>
      <c r="N249">
        <v>142</v>
      </c>
      <c r="O249">
        <v>140</v>
      </c>
      <c r="P249">
        <v>136</v>
      </c>
      <c r="Q249">
        <v>120</v>
      </c>
      <c r="R249">
        <v>76</v>
      </c>
      <c r="S249">
        <v>63</v>
      </c>
      <c r="T249">
        <v>55</v>
      </c>
      <c r="U249">
        <v>50</v>
      </c>
      <c r="V249">
        <v>46</v>
      </c>
      <c r="W249">
        <v>43</v>
      </c>
      <c r="X249">
        <v>38</v>
      </c>
      <c r="Y249">
        <v>33</v>
      </c>
      <c r="Z249">
        <v>29</v>
      </c>
      <c r="AA249">
        <v>26</v>
      </c>
      <c r="AB249">
        <v>23</v>
      </c>
      <c r="AC249">
        <v>21</v>
      </c>
      <c r="AD249">
        <v>15</v>
      </c>
      <c r="AE249">
        <v>10</v>
      </c>
      <c r="AF249">
        <v>5</v>
      </c>
      <c r="AG249">
        <v>4</v>
      </c>
      <c r="AH249">
        <v>2</v>
      </c>
    </row>
    <row r="250" spans="1:34" ht="12.75">
      <c r="A250" t="s">
        <v>19</v>
      </c>
      <c r="B250">
        <v>48</v>
      </c>
      <c r="C250" s="5">
        <f t="shared" si="7"/>
        <v>140</v>
      </c>
      <c r="E250">
        <v>140</v>
      </c>
      <c r="F250">
        <v>140</v>
      </c>
      <c r="G250">
        <v>140</v>
      </c>
      <c r="H250">
        <v>140</v>
      </c>
      <c r="I250">
        <v>140</v>
      </c>
      <c r="J250">
        <v>140</v>
      </c>
      <c r="K250">
        <v>140</v>
      </c>
      <c r="L250">
        <v>139</v>
      </c>
      <c r="M250">
        <v>138</v>
      </c>
      <c r="N250">
        <v>137</v>
      </c>
      <c r="O250">
        <v>134</v>
      </c>
      <c r="P250">
        <v>131</v>
      </c>
      <c r="Q250">
        <v>119</v>
      </c>
      <c r="R250">
        <v>84</v>
      </c>
      <c r="S250">
        <v>62</v>
      </c>
      <c r="T250">
        <v>54</v>
      </c>
      <c r="U250">
        <v>48</v>
      </c>
      <c r="V250">
        <v>45</v>
      </c>
      <c r="W250">
        <v>42</v>
      </c>
      <c r="X250">
        <v>37</v>
      </c>
      <c r="Y250">
        <v>32</v>
      </c>
      <c r="Z250">
        <v>29</v>
      </c>
      <c r="AA250">
        <v>26</v>
      </c>
      <c r="AB250">
        <v>23</v>
      </c>
      <c r="AC250">
        <v>21</v>
      </c>
      <c r="AD250">
        <v>14</v>
      </c>
      <c r="AE250">
        <v>10</v>
      </c>
      <c r="AF250">
        <v>5</v>
      </c>
      <c r="AG250">
        <v>4</v>
      </c>
      <c r="AH250">
        <v>2</v>
      </c>
    </row>
    <row r="251" spans="1:34" ht="12.75">
      <c r="A251" t="s">
        <v>19</v>
      </c>
      <c r="B251">
        <v>49</v>
      </c>
      <c r="C251" s="5">
        <f t="shared" si="7"/>
        <v>134</v>
      </c>
      <c r="E251">
        <v>134</v>
      </c>
      <c r="F251">
        <v>134</v>
      </c>
      <c r="G251">
        <v>134</v>
      </c>
      <c r="H251">
        <v>134</v>
      </c>
      <c r="I251">
        <v>134</v>
      </c>
      <c r="J251">
        <v>134</v>
      </c>
      <c r="K251">
        <v>134</v>
      </c>
      <c r="L251">
        <v>134</v>
      </c>
      <c r="M251">
        <v>133</v>
      </c>
      <c r="N251">
        <v>132</v>
      </c>
      <c r="O251">
        <v>129</v>
      </c>
      <c r="P251">
        <v>126</v>
      </c>
      <c r="Q251">
        <v>120</v>
      </c>
      <c r="R251">
        <v>91</v>
      </c>
      <c r="S251">
        <v>59</v>
      </c>
      <c r="T251">
        <v>52</v>
      </c>
      <c r="U251">
        <v>47</v>
      </c>
      <c r="V251">
        <v>44</v>
      </c>
      <c r="W251">
        <v>41</v>
      </c>
      <c r="X251">
        <v>36</v>
      </c>
      <c r="Y251">
        <v>31</v>
      </c>
      <c r="Z251">
        <v>28</v>
      </c>
      <c r="AA251">
        <v>25</v>
      </c>
      <c r="AB251">
        <v>22</v>
      </c>
      <c r="AC251">
        <v>20</v>
      </c>
      <c r="AD251">
        <v>14</v>
      </c>
      <c r="AE251">
        <v>9</v>
      </c>
      <c r="AF251">
        <v>5</v>
      </c>
      <c r="AG251">
        <v>4</v>
      </c>
      <c r="AH251">
        <v>2</v>
      </c>
    </row>
    <row r="252" spans="1:34" ht="12.75">
      <c r="A252" t="s">
        <v>19</v>
      </c>
      <c r="B252">
        <v>50</v>
      </c>
      <c r="C252" s="5">
        <f t="shared" si="7"/>
        <v>129</v>
      </c>
      <c r="E252">
        <v>129</v>
      </c>
      <c r="F252">
        <v>129</v>
      </c>
      <c r="G252">
        <v>129</v>
      </c>
      <c r="H252">
        <v>129</v>
      </c>
      <c r="I252">
        <v>129</v>
      </c>
      <c r="J252">
        <v>129</v>
      </c>
      <c r="K252">
        <v>129</v>
      </c>
      <c r="L252">
        <v>128</v>
      </c>
      <c r="M252">
        <v>128</v>
      </c>
      <c r="N252">
        <v>127</v>
      </c>
      <c r="O252">
        <v>124</v>
      </c>
      <c r="P252">
        <v>122</v>
      </c>
      <c r="Q252">
        <v>119</v>
      </c>
      <c r="R252">
        <v>97</v>
      </c>
      <c r="S252">
        <v>58</v>
      </c>
      <c r="T252">
        <v>51</v>
      </c>
      <c r="U252">
        <v>45</v>
      </c>
      <c r="V252">
        <v>42</v>
      </c>
      <c r="W252">
        <v>40</v>
      </c>
      <c r="X252">
        <v>35</v>
      </c>
      <c r="Y252">
        <v>31</v>
      </c>
      <c r="Z252">
        <v>27</v>
      </c>
      <c r="AA252">
        <v>24</v>
      </c>
      <c r="AB252">
        <v>22</v>
      </c>
      <c r="AC252">
        <v>20</v>
      </c>
      <c r="AD252">
        <v>14</v>
      </c>
      <c r="AE252">
        <v>9</v>
      </c>
      <c r="AF252">
        <v>5</v>
      </c>
      <c r="AG252">
        <v>4</v>
      </c>
      <c r="AH252">
        <v>2</v>
      </c>
    </row>
    <row r="253" spans="1:34" ht="12.75">
      <c r="A253" t="s">
        <v>19</v>
      </c>
      <c r="B253">
        <v>51</v>
      </c>
      <c r="C253" s="5">
        <f t="shared" si="7"/>
        <v>124</v>
      </c>
      <c r="E253">
        <v>124</v>
      </c>
      <c r="F253">
        <v>124</v>
      </c>
      <c r="G253">
        <v>124</v>
      </c>
      <c r="H253">
        <v>124</v>
      </c>
      <c r="I253">
        <v>124</v>
      </c>
      <c r="J253">
        <v>124</v>
      </c>
      <c r="K253">
        <v>124</v>
      </c>
      <c r="L253">
        <v>124</v>
      </c>
      <c r="M253">
        <v>123</v>
      </c>
      <c r="N253">
        <v>122</v>
      </c>
      <c r="O253">
        <v>120</v>
      </c>
      <c r="P253">
        <v>117</v>
      </c>
      <c r="Q253">
        <v>115</v>
      </c>
      <c r="R253">
        <v>103</v>
      </c>
      <c r="S253">
        <v>57</v>
      </c>
      <c r="T253">
        <v>50</v>
      </c>
      <c r="U253">
        <v>44</v>
      </c>
      <c r="V253">
        <v>41</v>
      </c>
      <c r="W253">
        <v>39</v>
      </c>
      <c r="X253">
        <v>34</v>
      </c>
      <c r="Y253">
        <v>30</v>
      </c>
      <c r="Z253">
        <v>27</v>
      </c>
      <c r="AA253">
        <v>24</v>
      </c>
      <c r="AB253">
        <v>22</v>
      </c>
      <c r="AC253">
        <v>19</v>
      </c>
      <c r="AD253">
        <v>13</v>
      </c>
      <c r="AE253">
        <v>9</v>
      </c>
      <c r="AF253">
        <v>5</v>
      </c>
      <c r="AG253">
        <v>4</v>
      </c>
      <c r="AH253">
        <v>2</v>
      </c>
    </row>
    <row r="254" spans="1:34" ht="12.75">
      <c r="A254" t="s">
        <v>19</v>
      </c>
      <c r="B254">
        <v>52</v>
      </c>
      <c r="C254" s="5">
        <f t="shared" si="7"/>
        <v>119</v>
      </c>
      <c r="E254">
        <v>119</v>
      </c>
      <c r="F254">
        <v>119</v>
      </c>
      <c r="G254">
        <v>119</v>
      </c>
      <c r="H254">
        <v>119</v>
      </c>
      <c r="I254">
        <v>119</v>
      </c>
      <c r="J254">
        <v>119</v>
      </c>
      <c r="K254">
        <v>119</v>
      </c>
      <c r="L254">
        <v>119</v>
      </c>
      <c r="M254">
        <v>118</v>
      </c>
      <c r="N254">
        <v>117</v>
      </c>
      <c r="O254">
        <v>115</v>
      </c>
      <c r="P254">
        <v>113</v>
      </c>
      <c r="Q254">
        <v>111</v>
      </c>
      <c r="R254">
        <v>97</v>
      </c>
      <c r="S254">
        <v>61</v>
      </c>
      <c r="T254">
        <v>48</v>
      </c>
      <c r="U254">
        <v>42</v>
      </c>
      <c r="V254">
        <v>40</v>
      </c>
      <c r="W254">
        <v>37</v>
      </c>
      <c r="X254">
        <v>33</v>
      </c>
      <c r="Y254">
        <v>29</v>
      </c>
      <c r="Z254">
        <v>26</v>
      </c>
      <c r="AA254">
        <v>23</v>
      </c>
      <c r="AB254">
        <v>21</v>
      </c>
      <c r="AC254">
        <v>19</v>
      </c>
      <c r="AD254">
        <v>13</v>
      </c>
      <c r="AE254">
        <v>9</v>
      </c>
      <c r="AF254">
        <v>5</v>
      </c>
      <c r="AG254">
        <v>4</v>
      </c>
      <c r="AH254">
        <v>2</v>
      </c>
    </row>
    <row r="255" spans="1:34" ht="12.75">
      <c r="A255" t="s">
        <v>19</v>
      </c>
      <c r="B255">
        <v>53</v>
      </c>
      <c r="C255" s="5">
        <f t="shared" si="7"/>
        <v>115</v>
      </c>
      <c r="E255">
        <v>115</v>
      </c>
      <c r="F255">
        <v>115</v>
      </c>
      <c r="G255">
        <v>115</v>
      </c>
      <c r="H255">
        <v>115</v>
      </c>
      <c r="I255">
        <v>115</v>
      </c>
      <c r="J255">
        <v>115</v>
      </c>
      <c r="K255">
        <v>115</v>
      </c>
      <c r="L255">
        <v>115</v>
      </c>
      <c r="M255">
        <v>114</v>
      </c>
      <c r="N255">
        <v>113</v>
      </c>
      <c r="O255">
        <v>111</v>
      </c>
      <c r="P255">
        <v>109</v>
      </c>
      <c r="Q255">
        <v>107</v>
      </c>
      <c r="R255">
        <v>96</v>
      </c>
      <c r="S255">
        <v>67</v>
      </c>
      <c r="T255">
        <v>47</v>
      </c>
      <c r="U255">
        <v>41</v>
      </c>
      <c r="V255">
        <v>39</v>
      </c>
      <c r="W255">
        <v>36</v>
      </c>
      <c r="X255">
        <v>32</v>
      </c>
      <c r="Y255">
        <v>28</v>
      </c>
      <c r="Z255">
        <v>25</v>
      </c>
      <c r="AA255">
        <v>23</v>
      </c>
      <c r="AB255">
        <v>21</v>
      </c>
      <c r="AC255">
        <v>19</v>
      </c>
      <c r="AD255">
        <v>13</v>
      </c>
      <c r="AE255">
        <v>9</v>
      </c>
      <c r="AF255">
        <v>5</v>
      </c>
      <c r="AG255">
        <v>4</v>
      </c>
      <c r="AH255">
        <v>2</v>
      </c>
    </row>
    <row r="256" spans="1:34" ht="12.75">
      <c r="A256" t="s">
        <v>19</v>
      </c>
      <c r="B256">
        <v>54</v>
      </c>
      <c r="C256" s="5">
        <f t="shared" si="7"/>
        <v>110</v>
      </c>
      <c r="E256">
        <v>110</v>
      </c>
      <c r="F256">
        <v>110</v>
      </c>
      <c r="G256">
        <v>110</v>
      </c>
      <c r="H256">
        <v>110</v>
      </c>
      <c r="I256">
        <v>110</v>
      </c>
      <c r="J256">
        <v>110</v>
      </c>
      <c r="K256">
        <v>110</v>
      </c>
      <c r="L256">
        <v>110</v>
      </c>
      <c r="M256">
        <v>110</v>
      </c>
      <c r="N256">
        <v>109</v>
      </c>
      <c r="O256">
        <v>107</v>
      </c>
      <c r="P256">
        <v>106</v>
      </c>
      <c r="Q256">
        <v>103</v>
      </c>
      <c r="R256">
        <v>95</v>
      </c>
      <c r="S256">
        <v>73</v>
      </c>
      <c r="T256">
        <v>46</v>
      </c>
      <c r="U256">
        <v>41</v>
      </c>
      <c r="V256">
        <v>38</v>
      </c>
      <c r="W256">
        <v>35</v>
      </c>
      <c r="X256">
        <v>31</v>
      </c>
      <c r="Y256">
        <v>28</v>
      </c>
      <c r="Z256">
        <v>25</v>
      </c>
      <c r="AA256">
        <v>22</v>
      </c>
      <c r="AB256">
        <v>20</v>
      </c>
      <c r="AC256">
        <v>18</v>
      </c>
      <c r="AD256">
        <v>12</v>
      </c>
      <c r="AE256">
        <v>8</v>
      </c>
      <c r="AF256">
        <v>5</v>
      </c>
      <c r="AG256">
        <v>3</v>
      </c>
      <c r="AH256">
        <v>2</v>
      </c>
    </row>
    <row r="257" spans="1:34" ht="12.75">
      <c r="A257" t="s">
        <v>19</v>
      </c>
      <c r="B257">
        <v>55</v>
      </c>
      <c r="C257" s="5">
        <f t="shared" si="7"/>
        <v>107</v>
      </c>
      <c r="E257">
        <v>107</v>
      </c>
      <c r="F257">
        <v>107</v>
      </c>
      <c r="G257">
        <v>107</v>
      </c>
      <c r="H257">
        <v>107</v>
      </c>
      <c r="I257">
        <v>107</v>
      </c>
      <c r="J257">
        <v>107</v>
      </c>
      <c r="K257">
        <v>107</v>
      </c>
      <c r="L257">
        <v>107</v>
      </c>
      <c r="M257">
        <v>106</v>
      </c>
      <c r="N257">
        <v>105</v>
      </c>
      <c r="O257">
        <v>104</v>
      </c>
      <c r="P257">
        <v>102</v>
      </c>
      <c r="Q257">
        <v>100</v>
      </c>
      <c r="R257">
        <v>95</v>
      </c>
      <c r="S257">
        <v>77</v>
      </c>
      <c r="T257">
        <v>45</v>
      </c>
      <c r="U257">
        <v>40</v>
      </c>
      <c r="V257">
        <v>37</v>
      </c>
      <c r="W257">
        <v>34</v>
      </c>
      <c r="X257">
        <v>31</v>
      </c>
      <c r="Y257">
        <v>27</v>
      </c>
      <c r="Z257">
        <v>24</v>
      </c>
      <c r="AA257">
        <v>22</v>
      </c>
      <c r="AB257">
        <v>20</v>
      </c>
      <c r="AC257">
        <v>18</v>
      </c>
      <c r="AD257">
        <v>12</v>
      </c>
      <c r="AE257">
        <v>8</v>
      </c>
      <c r="AF257">
        <v>4</v>
      </c>
      <c r="AG257">
        <v>3</v>
      </c>
      <c r="AH257">
        <v>2</v>
      </c>
    </row>
    <row r="258" spans="1:34" ht="12.75">
      <c r="A258" t="s">
        <v>19</v>
      </c>
      <c r="B258">
        <v>56</v>
      </c>
      <c r="C258" s="5">
        <f t="shared" si="7"/>
        <v>103</v>
      </c>
      <c r="E258">
        <v>103</v>
      </c>
      <c r="F258">
        <v>103</v>
      </c>
      <c r="G258">
        <v>103</v>
      </c>
      <c r="H258">
        <v>103</v>
      </c>
      <c r="I258">
        <v>103</v>
      </c>
      <c r="J258">
        <v>103</v>
      </c>
      <c r="K258">
        <v>103</v>
      </c>
      <c r="L258">
        <v>103</v>
      </c>
      <c r="M258">
        <v>102</v>
      </c>
      <c r="N258">
        <v>102</v>
      </c>
      <c r="O258">
        <v>100</v>
      </c>
      <c r="P258">
        <v>99</v>
      </c>
      <c r="Q258">
        <v>97</v>
      </c>
      <c r="R258">
        <v>94</v>
      </c>
      <c r="S258">
        <v>81</v>
      </c>
      <c r="T258">
        <v>43</v>
      </c>
      <c r="U258">
        <v>39</v>
      </c>
      <c r="V258">
        <v>35</v>
      </c>
      <c r="W258">
        <v>33</v>
      </c>
      <c r="X258">
        <v>30</v>
      </c>
      <c r="Y258">
        <v>27</v>
      </c>
      <c r="Z258">
        <v>24</v>
      </c>
      <c r="AA258">
        <v>21</v>
      </c>
      <c r="AB258">
        <v>19</v>
      </c>
      <c r="AC258">
        <v>18</v>
      </c>
      <c r="AD258">
        <v>12</v>
      </c>
      <c r="AE258">
        <v>8</v>
      </c>
      <c r="AF258">
        <v>4</v>
      </c>
      <c r="AG258">
        <v>3</v>
      </c>
      <c r="AH258">
        <v>2</v>
      </c>
    </row>
    <row r="259" spans="1:34" ht="12.75">
      <c r="A259" t="s">
        <v>19</v>
      </c>
      <c r="B259">
        <v>57</v>
      </c>
      <c r="C259" s="5">
        <f t="shared" si="7"/>
        <v>99</v>
      </c>
      <c r="E259">
        <v>99</v>
      </c>
      <c r="F259">
        <v>99</v>
      </c>
      <c r="G259">
        <v>99</v>
      </c>
      <c r="H259">
        <v>99</v>
      </c>
      <c r="I259">
        <v>99</v>
      </c>
      <c r="J259">
        <v>99</v>
      </c>
      <c r="K259">
        <v>99</v>
      </c>
      <c r="L259">
        <v>99</v>
      </c>
      <c r="M259">
        <v>99</v>
      </c>
      <c r="N259">
        <v>98</v>
      </c>
      <c r="O259">
        <v>97</v>
      </c>
      <c r="P259">
        <v>95</v>
      </c>
      <c r="Q259">
        <v>94</v>
      </c>
      <c r="R259">
        <v>92</v>
      </c>
      <c r="S259">
        <v>76</v>
      </c>
      <c r="T259">
        <v>42</v>
      </c>
      <c r="U259">
        <v>38</v>
      </c>
      <c r="V259">
        <v>34</v>
      </c>
      <c r="W259">
        <v>32</v>
      </c>
      <c r="X259">
        <v>29</v>
      </c>
      <c r="Y259">
        <v>26</v>
      </c>
      <c r="Z259">
        <v>23</v>
      </c>
      <c r="AA259">
        <v>21</v>
      </c>
      <c r="AB259">
        <v>19</v>
      </c>
      <c r="AC259">
        <v>17</v>
      </c>
      <c r="AD259">
        <v>11</v>
      </c>
      <c r="AE259">
        <v>8</v>
      </c>
      <c r="AF259">
        <v>4</v>
      </c>
      <c r="AG259">
        <v>3</v>
      </c>
      <c r="AH259">
        <v>2</v>
      </c>
    </row>
    <row r="260" spans="1:34" ht="12.75">
      <c r="A260" t="s">
        <v>19</v>
      </c>
      <c r="B260">
        <v>58</v>
      </c>
      <c r="C260" s="5">
        <f t="shared" si="7"/>
        <v>96</v>
      </c>
      <c r="E260">
        <v>96</v>
      </c>
      <c r="F260">
        <v>96</v>
      </c>
      <c r="G260">
        <v>96</v>
      </c>
      <c r="H260">
        <v>96</v>
      </c>
      <c r="I260">
        <v>96</v>
      </c>
      <c r="J260">
        <v>96</v>
      </c>
      <c r="K260">
        <v>96</v>
      </c>
      <c r="L260">
        <v>96</v>
      </c>
      <c r="M260">
        <v>96</v>
      </c>
      <c r="N260">
        <v>95</v>
      </c>
      <c r="O260">
        <v>94</v>
      </c>
      <c r="P260">
        <v>92</v>
      </c>
      <c r="Q260">
        <v>91</v>
      </c>
      <c r="R260">
        <v>89</v>
      </c>
      <c r="S260">
        <v>80</v>
      </c>
      <c r="T260">
        <v>41</v>
      </c>
      <c r="U260">
        <v>37</v>
      </c>
      <c r="V260">
        <v>33</v>
      </c>
      <c r="W260">
        <v>32</v>
      </c>
      <c r="X260">
        <v>28</v>
      </c>
      <c r="Y260">
        <v>25</v>
      </c>
      <c r="Z260">
        <v>23</v>
      </c>
      <c r="AA260">
        <v>20</v>
      </c>
      <c r="AB260">
        <v>19</v>
      </c>
      <c r="AC260">
        <v>17</v>
      </c>
      <c r="AD260">
        <v>11</v>
      </c>
      <c r="AE260">
        <v>8</v>
      </c>
      <c r="AF260">
        <v>4</v>
      </c>
      <c r="AG260">
        <v>3</v>
      </c>
      <c r="AH260">
        <v>2</v>
      </c>
    </row>
    <row r="261" spans="1:34" ht="12.75">
      <c r="A261" t="s">
        <v>19</v>
      </c>
      <c r="B261">
        <v>59</v>
      </c>
      <c r="C261" s="5">
        <f t="shared" si="7"/>
        <v>92</v>
      </c>
      <c r="E261">
        <v>92</v>
      </c>
      <c r="F261">
        <v>92</v>
      </c>
      <c r="G261">
        <v>92</v>
      </c>
      <c r="H261">
        <v>92</v>
      </c>
      <c r="I261">
        <v>92</v>
      </c>
      <c r="J261">
        <v>92</v>
      </c>
      <c r="K261">
        <v>92</v>
      </c>
      <c r="L261">
        <v>92</v>
      </c>
      <c r="M261">
        <v>92</v>
      </c>
      <c r="N261">
        <v>92</v>
      </c>
      <c r="O261">
        <v>91</v>
      </c>
      <c r="P261">
        <v>89</v>
      </c>
      <c r="Q261">
        <v>88</v>
      </c>
      <c r="R261">
        <v>86</v>
      </c>
      <c r="S261">
        <v>79</v>
      </c>
      <c r="T261">
        <v>40</v>
      </c>
      <c r="U261">
        <v>36</v>
      </c>
      <c r="V261">
        <v>33</v>
      </c>
      <c r="W261">
        <v>31</v>
      </c>
      <c r="X261">
        <v>28</v>
      </c>
      <c r="Y261">
        <v>25</v>
      </c>
      <c r="Z261">
        <v>22</v>
      </c>
      <c r="AA261">
        <v>20</v>
      </c>
      <c r="AB261">
        <v>18</v>
      </c>
      <c r="AC261">
        <v>17</v>
      </c>
      <c r="AD261">
        <v>11</v>
      </c>
      <c r="AE261">
        <v>8</v>
      </c>
      <c r="AF261">
        <v>4</v>
      </c>
      <c r="AG261">
        <v>3</v>
      </c>
      <c r="AH261">
        <v>2</v>
      </c>
    </row>
    <row r="262" spans="1:34" ht="12.75">
      <c r="A262" t="s">
        <v>19</v>
      </c>
      <c r="B262">
        <v>60</v>
      </c>
      <c r="C262" s="5">
        <f t="shared" si="7"/>
        <v>89</v>
      </c>
      <c r="E262">
        <v>89</v>
      </c>
      <c r="F262">
        <v>89</v>
      </c>
      <c r="G262">
        <v>89</v>
      </c>
      <c r="H262">
        <v>89</v>
      </c>
      <c r="I262">
        <v>89</v>
      </c>
      <c r="J262">
        <v>89</v>
      </c>
      <c r="K262">
        <v>89</v>
      </c>
      <c r="L262">
        <v>89</v>
      </c>
      <c r="M262">
        <v>89</v>
      </c>
      <c r="N262">
        <v>89</v>
      </c>
      <c r="O262">
        <v>88</v>
      </c>
      <c r="P262">
        <v>87</v>
      </c>
      <c r="Q262">
        <v>85</v>
      </c>
      <c r="R262">
        <v>84</v>
      </c>
      <c r="S262">
        <v>78</v>
      </c>
      <c r="T262">
        <v>39</v>
      </c>
      <c r="U262">
        <v>35</v>
      </c>
      <c r="V262">
        <v>32</v>
      </c>
      <c r="W262">
        <v>30</v>
      </c>
      <c r="X262">
        <v>27</v>
      </c>
      <c r="Y262">
        <v>24</v>
      </c>
      <c r="Z262">
        <v>22</v>
      </c>
      <c r="AA262">
        <v>20</v>
      </c>
      <c r="AB262">
        <v>18</v>
      </c>
      <c r="AC262">
        <v>16</v>
      </c>
      <c r="AD262">
        <v>11</v>
      </c>
      <c r="AE262">
        <v>7</v>
      </c>
      <c r="AF262">
        <v>4</v>
      </c>
      <c r="AG262">
        <v>3</v>
      </c>
      <c r="AH262">
        <v>2</v>
      </c>
    </row>
    <row r="263" spans="1:34" ht="12.75">
      <c r="A263" t="s">
        <v>19</v>
      </c>
      <c r="B263">
        <v>61</v>
      </c>
      <c r="C263" s="5">
        <f t="shared" si="7"/>
        <v>87</v>
      </c>
      <c r="E263">
        <v>87</v>
      </c>
      <c r="F263">
        <v>87</v>
      </c>
      <c r="G263">
        <v>87</v>
      </c>
      <c r="H263">
        <v>87</v>
      </c>
      <c r="I263">
        <v>87</v>
      </c>
      <c r="J263">
        <v>87</v>
      </c>
      <c r="K263">
        <v>87</v>
      </c>
      <c r="L263">
        <v>87</v>
      </c>
      <c r="M263">
        <v>87</v>
      </c>
      <c r="N263">
        <v>86</v>
      </c>
      <c r="O263">
        <v>85</v>
      </c>
      <c r="P263">
        <v>84</v>
      </c>
      <c r="Q263">
        <v>83</v>
      </c>
      <c r="R263">
        <v>81</v>
      </c>
      <c r="S263">
        <v>77</v>
      </c>
      <c r="T263">
        <v>38</v>
      </c>
      <c r="U263">
        <v>34</v>
      </c>
      <c r="V263">
        <v>31</v>
      </c>
      <c r="W263">
        <v>29</v>
      </c>
      <c r="X263">
        <v>26</v>
      </c>
      <c r="Y263">
        <v>24</v>
      </c>
      <c r="Z263">
        <v>21</v>
      </c>
      <c r="AA263">
        <v>19</v>
      </c>
      <c r="AB263">
        <v>18</v>
      </c>
      <c r="AC263">
        <v>16</v>
      </c>
      <c r="AD263">
        <v>11</v>
      </c>
      <c r="AE263">
        <v>7</v>
      </c>
      <c r="AF263">
        <v>4</v>
      </c>
      <c r="AG263">
        <v>3</v>
      </c>
      <c r="AH263">
        <v>2</v>
      </c>
    </row>
    <row r="264" spans="1:34" ht="12.75">
      <c r="A264" t="s">
        <v>19</v>
      </c>
      <c r="B264">
        <v>62</v>
      </c>
      <c r="C264" s="5">
        <f t="shared" si="7"/>
        <v>84</v>
      </c>
      <c r="E264">
        <v>84</v>
      </c>
      <c r="F264">
        <v>84</v>
      </c>
      <c r="G264">
        <v>84</v>
      </c>
      <c r="H264">
        <v>84</v>
      </c>
      <c r="I264">
        <v>84</v>
      </c>
      <c r="J264">
        <v>84</v>
      </c>
      <c r="K264">
        <v>84</v>
      </c>
      <c r="L264">
        <v>84</v>
      </c>
      <c r="M264">
        <v>84</v>
      </c>
      <c r="N264">
        <v>83</v>
      </c>
      <c r="O264">
        <v>83</v>
      </c>
      <c r="P264">
        <v>81</v>
      </c>
      <c r="Q264">
        <v>80</v>
      </c>
      <c r="R264">
        <v>79</v>
      </c>
      <c r="S264">
        <v>77</v>
      </c>
      <c r="T264">
        <v>37</v>
      </c>
      <c r="U264">
        <v>34</v>
      </c>
      <c r="V264">
        <v>30</v>
      </c>
      <c r="W264">
        <v>29</v>
      </c>
      <c r="X264">
        <v>26</v>
      </c>
      <c r="Y264">
        <v>23</v>
      </c>
      <c r="Z264">
        <v>21</v>
      </c>
      <c r="AA264">
        <v>19</v>
      </c>
      <c r="AB264">
        <v>17</v>
      </c>
      <c r="AC264">
        <v>16</v>
      </c>
      <c r="AD264">
        <v>11</v>
      </c>
      <c r="AE264">
        <v>7</v>
      </c>
      <c r="AF264">
        <v>4</v>
      </c>
      <c r="AG264">
        <v>3</v>
      </c>
      <c r="AH264">
        <v>2</v>
      </c>
    </row>
    <row r="265" spans="1:34" ht="12.75">
      <c r="A265" t="s">
        <v>19</v>
      </c>
      <c r="B265">
        <v>63</v>
      </c>
      <c r="C265" s="5">
        <f t="shared" si="7"/>
        <v>81</v>
      </c>
      <c r="E265">
        <v>81</v>
      </c>
      <c r="F265">
        <v>81</v>
      </c>
      <c r="G265">
        <v>81</v>
      </c>
      <c r="H265">
        <v>81</v>
      </c>
      <c r="I265">
        <v>81</v>
      </c>
      <c r="J265">
        <v>81</v>
      </c>
      <c r="K265">
        <v>81</v>
      </c>
      <c r="L265">
        <v>81</v>
      </c>
      <c r="M265">
        <v>81</v>
      </c>
      <c r="N265">
        <v>81</v>
      </c>
      <c r="O265">
        <v>80</v>
      </c>
      <c r="P265">
        <v>79</v>
      </c>
      <c r="Q265">
        <v>78</v>
      </c>
      <c r="R265">
        <v>76</v>
      </c>
      <c r="S265">
        <v>75</v>
      </c>
      <c r="T265">
        <v>37</v>
      </c>
      <c r="U265">
        <v>33</v>
      </c>
      <c r="V265">
        <v>30</v>
      </c>
      <c r="W265">
        <v>28</v>
      </c>
      <c r="X265">
        <v>25</v>
      </c>
      <c r="Y265">
        <v>23</v>
      </c>
      <c r="Z265">
        <v>20</v>
      </c>
      <c r="AA265">
        <v>19</v>
      </c>
      <c r="AB265">
        <v>17</v>
      </c>
      <c r="AC265">
        <v>15</v>
      </c>
      <c r="AD265">
        <v>11</v>
      </c>
      <c r="AE265">
        <v>7</v>
      </c>
      <c r="AF265">
        <v>4</v>
      </c>
      <c r="AG265">
        <v>3</v>
      </c>
      <c r="AH265">
        <v>2</v>
      </c>
    </row>
    <row r="266" spans="1:34" ht="12.75">
      <c r="A266" t="s">
        <v>19</v>
      </c>
      <c r="B266">
        <v>64</v>
      </c>
      <c r="C266" s="5">
        <f t="shared" si="7"/>
        <v>79</v>
      </c>
      <c r="E266">
        <v>79</v>
      </c>
      <c r="F266">
        <v>79</v>
      </c>
      <c r="G266">
        <v>79</v>
      </c>
      <c r="H266">
        <v>79</v>
      </c>
      <c r="I266">
        <v>79</v>
      </c>
      <c r="J266">
        <v>79</v>
      </c>
      <c r="K266">
        <v>79</v>
      </c>
      <c r="L266">
        <v>79</v>
      </c>
      <c r="M266">
        <v>79</v>
      </c>
      <c r="N266">
        <v>79</v>
      </c>
      <c r="O266">
        <v>78</v>
      </c>
      <c r="P266">
        <v>77</v>
      </c>
      <c r="Q266">
        <v>76</v>
      </c>
      <c r="R266">
        <v>74</v>
      </c>
      <c r="S266">
        <v>73</v>
      </c>
      <c r="T266">
        <v>37</v>
      </c>
      <c r="U266">
        <v>32</v>
      </c>
      <c r="V266">
        <v>29</v>
      </c>
      <c r="W266">
        <v>27</v>
      </c>
      <c r="X266">
        <v>24</v>
      </c>
      <c r="Y266">
        <v>22</v>
      </c>
      <c r="Z266">
        <v>20</v>
      </c>
      <c r="AA266">
        <v>18</v>
      </c>
      <c r="AB266">
        <v>17</v>
      </c>
      <c r="AC266">
        <v>15</v>
      </c>
      <c r="AD266">
        <v>10</v>
      </c>
      <c r="AE266">
        <v>7</v>
      </c>
      <c r="AF266">
        <v>4</v>
      </c>
      <c r="AG266">
        <v>3</v>
      </c>
      <c r="AH266">
        <v>2</v>
      </c>
    </row>
    <row r="267" spans="1:34" ht="12.75">
      <c r="A267" t="s">
        <v>19</v>
      </c>
      <c r="B267">
        <v>65</v>
      </c>
      <c r="C267" s="5">
        <f aca="true" t="shared" si="8" ref="C267:C301">MAX(E267:AH267)</f>
        <v>76</v>
      </c>
      <c r="E267">
        <v>76</v>
      </c>
      <c r="F267">
        <v>76</v>
      </c>
      <c r="G267">
        <v>76</v>
      </c>
      <c r="H267">
        <v>76</v>
      </c>
      <c r="I267">
        <v>76</v>
      </c>
      <c r="J267">
        <v>76</v>
      </c>
      <c r="K267">
        <v>76</v>
      </c>
      <c r="L267">
        <v>76</v>
      </c>
      <c r="M267">
        <v>76</v>
      </c>
      <c r="N267">
        <v>76</v>
      </c>
      <c r="O267">
        <v>75</v>
      </c>
      <c r="P267">
        <v>74</v>
      </c>
      <c r="Q267">
        <v>73</v>
      </c>
      <c r="R267">
        <v>72</v>
      </c>
      <c r="S267">
        <v>71</v>
      </c>
      <c r="T267">
        <v>40</v>
      </c>
      <c r="U267">
        <v>32</v>
      </c>
      <c r="V267">
        <v>29</v>
      </c>
      <c r="W267">
        <v>26</v>
      </c>
      <c r="X267">
        <v>24</v>
      </c>
      <c r="Y267">
        <v>22</v>
      </c>
      <c r="Z267">
        <v>20</v>
      </c>
      <c r="AA267">
        <v>18</v>
      </c>
      <c r="AB267">
        <v>16</v>
      </c>
      <c r="AC267">
        <v>15</v>
      </c>
      <c r="AD267">
        <v>10</v>
      </c>
      <c r="AE267">
        <v>7</v>
      </c>
      <c r="AF267">
        <v>3</v>
      </c>
      <c r="AG267">
        <v>3</v>
      </c>
      <c r="AH267">
        <v>2</v>
      </c>
    </row>
    <row r="268" spans="1:34" ht="12.75">
      <c r="A268" t="s">
        <v>19</v>
      </c>
      <c r="B268">
        <v>66</v>
      </c>
      <c r="C268" s="5">
        <f t="shared" si="8"/>
        <v>74</v>
      </c>
      <c r="E268">
        <v>74</v>
      </c>
      <c r="F268">
        <v>74</v>
      </c>
      <c r="G268">
        <v>74</v>
      </c>
      <c r="H268">
        <v>74</v>
      </c>
      <c r="I268">
        <v>74</v>
      </c>
      <c r="J268">
        <v>74</v>
      </c>
      <c r="K268">
        <v>74</v>
      </c>
      <c r="L268">
        <v>74</v>
      </c>
      <c r="M268">
        <v>74</v>
      </c>
      <c r="N268">
        <v>74</v>
      </c>
      <c r="O268">
        <v>73</v>
      </c>
      <c r="P268">
        <v>72</v>
      </c>
      <c r="Q268">
        <v>71</v>
      </c>
      <c r="R268">
        <v>70</v>
      </c>
      <c r="S268">
        <v>69</v>
      </c>
      <c r="T268">
        <v>43</v>
      </c>
      <c r="U268">
        <v>31</v>
      </c>
      <c r="V268">
        <v>28</v>
      </c>
      <c r="W268">
        <v>26</v>
      </c>
      <c r="X268">
        <v>23</v>
      </c>
      <c r="Y268">
        <v>21</v>
      </c>
      <c r="Z268">
        <v>19</v>
      </c>
      <c r="AA268">
        <v>17</v>
      </c>
      <c r="AB268">
        <v>16</v>
      </c>
      <c r="AC268">
        <v>15</v>
      </c>
      <c r="AD268">
        <v>10</v>
      </c>
      <c r="AE268">
        <v>7</v>
      </c>
      <c r="AF268">
        <v>3</v>
      </c>
      <c r="AG268">
        <v>3</v>
      </c>
      <c r="AH268">
        <v>2</v>
      </c>
    </row>
    <row r="269" spans="1:34" ht="12.75">
      <c r="A269" t="s">
        <v>19</v>
      </c>
      <c r="B269">
        <v>67</v>
      </c>
      <c r="C269" s="5">
        <f t="shared" si="8"/>
        <v>72</v>
      </c>
      <c r="E269">
        <v>72</v>
      </c>
      <c r="F269">
        <v>72</v>
      </c>
      <c r="G269">
        <v>72</v>
      </c>
      <c r="H269">
        <v>72</v>
      </c>
      <c r="I269">
        <v>72</v>
      </c>
      <c r="J269">
        <v>72</v>
      </c>
      <c r="K269">
        <v>72</v>
      </c>
      <c r="L269">
        <v>72</v>
      </c>
      <c r="M269">
        <v>72</v>
      </c>
      <c r="N269">
        <v>72</v>
      </c>
      <c r="O269">
        <v>71</v>
      </c>
      <c r="P269">
        <v>70</v>
      </c>
      <c r="Q269">
        <v>69</v>
      </c>
      <c r="R269">
        <v>68</v>
      </c>
      <c r="S269">
        <v>67</v>
      </c>
      <c r="T269">
        <v>46</v>
      </c>
      <c r="U269">
        <v>30</v>
      </c>
      <c r="V269">
        <v>27</v>
      </c>
      <c r="W269">
        <v>25</v>
      </c>
      <c r="X269">
        <v>23</v>
      </c>
      <c r="Y269">
        <v>21</v>
      </c>
      <c r="Z269">
        <v>19</v>
      </c>
      <c r="AA269">
        <v>17</v>
      </c>
      <c r="AB269">
        <v>16</v>
      </c>
      <c r="AC269">
        <v>14</v>
      </c>
      <c r="AD269">
        <v>10</v>
      </c>
      <c r="AE269">
        <v>6</v>
      </c>
      <c r="AF269">
        <v>3</v>
      </c>
      <c r="AG269">
        <v>3</v>
      </c>
      <c r="AH269">
        <v>2</v>
      </c>
    </row>
    <row r="270" spans="1:34" ht="12.75">
      <c r="A270" t="s">
        <v>19</v>
      </c>
      <c r="B270">
        <v>68</v>
      </c>
      <c r="C270" s="5">
        <f t="shared" si="8"/>
        <v>70</v>
      </c>
      <c r="E270">
        <v>70</v>
      </c>
      <c r="F270">
        <v>70</v>
      </c>
      <c r="G270">
        <v>70</v>
      </c>
      <c r="H270">
        <v>70</v>
      </c>
      <c r="I270">
        <v>70</v>
      </c>
      <c r="J270">
        <v>70</v>
      </c>
      <c r="K270">
        <v>70</v>
      </c>
      <c r="L270">
        <v>70</v>
      </c>
      <c r="M270">
        <v>70</v>
      </c>
      <c r="N270">
        <v>70</v>
      </c>
      <c r="O270">
        <v>69</v>
      </c>
      <c r="P270">
        <v>68</v>
      </c>
      <c r="Q270">
        <v>68</v>
      </c>
      <c r="R270">
        <v>67</v>
      </c>
      <c r="S270">
        <v>65</v>
      </c>
      <c r="T270">
        <v>49</v>
      </c>
      <c r="U270">
        <v>30</v>
      </c>
      <c r="V270">
        <v>27</v>
      </c>
      <c r="W270">
        <v>25</v>
      </c>
      <c r="X270">
        <v>22</v>
      </c>
      <c r="Y270">
        <v>20</v>
      </c>
      <c r="Z270">
        <v>18</v>
      </c>
      <c r="AA270">
        <v>17</v>
      </c>
      <c r="AB270">
        <v>15</v>
      </c>
      <c r="AC270">
        <v>14</v>
      </c>
      <c r="AD270">
        <v>10</v>
      </c>
      <c r="AE270">
        <v>6</v>
      </c>
      <c r="AF270">
        <v>3</v>
      </c>
      <c r="AG270">
        <v>3</v>
      </c>
      <c r="AH270">
        <v>2</v>
      </c>
    </row>
    <row r="271" spans="1:34" ht="12.75">
      <c r="A271" t="s">
        <v>19</v>
      </c>
      <c r="B271">
        <v>69</v>
      </c>
      <c r="C271" s="5">
        <f t="shared" si="8"/>
        <v>68</v>
      </c>
      <c r="E271">
        <v>68</v>
      </c>
      <c r="F271">
        <v>68</v>
      </c>
      <c r="G271">
        <v>68</v>
      </c>
      <c r="H271">
        <v>68</v>
      </c>
      <c r="I271">
        <v>68</v>
      </c>
      <c r="J271">
        <v>68</v>
      </c>
      <c r="K271">
        <v>68</v>
      </c>
      <c r="L271">
        <v>68</v>
      </c>
      <c r="M271">
        <v>68</v>
      </c>
      <c r="N271">
        <v>68</v>
      </c>
      <c r="O271">
        <v>67</v>
      </c>
      <c r="P271">
        <v>67</v>
      </c>
      <c r="Q271">
        <v>66</v>
      </c>
      <c r="R271">
        <v>65</v>
      </c>
      <c r="S271">
        <v>64</v>
      </c>
      <c r="T271">
        <v>51</v>
      </c>
      <c r="U271">
        <v>29</v>
      </c>
      <c r="V271">
        <v>26</v>
      </c>
      <c r="W271">
        <v>24</v>
      </c>
      <c r="X271">
        <v>22</v>
      </c>
      <c r="Y271">
        <v>20</v>
      </c>
      <c r="Z271">
        <v>18</v>
      </c>
      <c r="AA271">
        <v>17</v>
      </c>
      <c r="AB271">
        <v>15</v>
      </c>
      <c r="AC271">
        <v>14</v>
      </c>
      <c r="AD271">
        <v>10</v>
      </c>
      <c r="AE271">
        <v>6</v>
      </c>
      <c r="AF271">
        <v>3</v>
      </c>
      <c r="AG271">
        <v>3</v>
      </c>
      <c r="AH271">
        <v>2</v>
      </c>
    </row>
    <row r="272" spans="1:34" ht="12.75">
      <c r="A272" t="s">
        <v>19</v>
      </c>
      <c r="B272">
        <v>70</v>
      </c>
      <c r="C272" s="5">
        <f t="shared" si="8"/>
        <v>66</v>
      </c>
      <c r="E272">
        <v>66</v>
      </c>
      <c r="F272">
        <v>66</v>
      </c>
      <c r="G272">
        <v>66</v>
      </c>
      <c r="H272">
        <v>66</v>
      </c>
      <c r="I272">
        <v>66</v>
      </c>
      <c r="J272">
        <v>66</v>
      </c>
      <c r="K272">
        <v>66</v>
      </c>
      <c r="L272">
        <v>66</v>
      </c>
      <c r="M272">
        <v>66</v>
      </c>
      <c r="N272">
        <v>66</v>
      </c>
      <c r="O272">
        <v>65</v>
      </c>
      <c r="P272">
        <v>65</v>
      </c>
      <c r="Q272">
        <v>64</v>
      </c>
      <c r="R272">
        <v>63</v>
      </c>
      <c r="S272">
        <v>62</v>
      </c>
      <c r="T272">
        <v>53</v>
      </c>
      <c r="U272">
        <v>28</v>
      </c>
      <c r="V272">
        <v>26</v>
      </c>
      <c r="W272">
        <v>24</v>
      </c>
      <c r="X272">
        <v>21</v>
      </c>
      <c r="Y272">
        <v>19</v>
      </c>
      <c r="Z272">
        <v>18</v>
      </c>
      <c r="AA272">
        <v>16</v>
      </c>
      <c r="AB272">
        <v>15</v>
      </c>
      <c r="AC272">
        <v>14</v>
      </c>
      <c r="AD272">
        <v>9</v>
      </c>
      <c r="AE272">
        <v>6</v>
      </c>
      <c r="AF272">
        <v>3</v>
      </c>
      <c r="AG272">
        <v>3</v>
      </c>
      <c r="AH272">
        <v>2</v>
      </c>
    </row>
    <row r="273" spans="1:34" ht="12.75">
      <c r="A273" t="s">
        <v>19</v>
      </c>
      <c r="B273">
        <v>71</v>
      </c>
      <c r="C273" s="5">
        <f t="shared" si="8"/>
        <v>64</v>
      </c>
      <c r="E273">
        <v>64</v>
      </c>
      <c r="F273">
        <v>64</v>
      </c>
      <c r="G273">
        <v>64</v>
      </c>
      <c r="H273">
        <v>64</v>
      </c>
      <c r="I273">
        <v>64</v>
      </c>
      <c r="J273">
        <v>64</v>
      </c>
      <c r="K273">
        <v>64</v>
      </c>
      <c r="L273">
        <v>64</v>
      </c>
      <c r="M273">
        <v>64</v>
      </c>
      <c r="N273">
        <v>64</v>
      </c>
      <c r="O273">
        <v>64</v>
      </c>
      <c r="P273">
        <v>63</v>
      </c>
      <c r="Q273">
        <v>62</v>
      </c>
      <c r="R273">
        <v>61</v>
      </c>
      <c r="S273">
        <v>60</v>
      </c>
      <c r="T273">
        <v>49</v>
      </c>
      <c r="U273">
        <v>28</v>
      </c>
      <c r="V273">
        <v>25</v>
      </c>
      <c r="W273">
        <v>23</v>
      </c>
      <c r="X273">
        <v>21</v>
      </c>
      <c r="Y273">
        <v>19</v>
      </c>
      <c r="Z273">
        <v>17</v>
      </c>
      <c r="AA273">
        <v>16</v>
      </c>
      <c r="AB273">
        <v>15</v>
      </c>
      <c r="AC273">
        <v>14</v>
      </c>
      <c r="AD273">
        <v>9</v>
      </c>
      <c r="AE273">
        <v>6</v>
      </c>
      <c r="AF273">
        <v>3</v>
      </c>
      <c r="AG273">
        <v>3</v>
      </c>
      <c r="AH273">
        <v>2</v>
      </c>
    </row>
    <row r="274" spans="1:34" ht="12.75">
      <c r="A274" t="s">
        <v>19</v>
      </c>
      <c r="B274">
        <v>72</v>
      </c>
      <c r="C274" s="5">
        <f t="shared" si="8"/>
        <v>62</v>
      </c>
      <c r="E274">
        <v>62</v>
      </c>
      <c r="F274">
        <v>62</v>
      </c>
      <c r="G274">
        <v>62</v>
      </c>
      <c r="H274">
        <v>62</v>
      </c>
      <c r="I274">
        <v>62</v>
      </c>
      <c r="J274">
        <v>62</v>
      </c>
      <c r="K274">
        <v>62</v>
      </c>
      <c r="L274">
        <v>62</v>
      </c>
      <c r="M274">
        <v>62</v>
      </c>
      <c r="N274">
        <v>62</v>
      </c>
      <c r="O274">
        <v>62</v>
      </c>
      <c r="P274">
        <v>61</v>
      </c>
      <c r="Q274">
        <v>61</v>
      </c>
      <c r="R274">
        <v>60</v>
      </c>
      <c r="S274">
        <v>59</v>
      </c>
      <c r="T274">
        <v>51</v>
      </c>
      <c r="U274">
        <v>27</v>
      </c>
      <c r="V274">
        <v>25</v>
      </c>
      <c r="W274">
        <v>23</v>
      </c>
      <c r="X274">
        <v>20</v>
      </c>
      <c r="Y274">
        <v>19</v>
      </c>
      <c r="Z274">
        <v>17</v>
      </c>
      <c r="AA274">
        <v>16</v>
      </c>
      <c r="AB274">
        <v>14</v>
      </c>
      <c r="AC274">
        <v>13</v>
      </c>
      <c r="AD274">
        <v>9</v>
      </c>
      <c r="AE274">
        <v>6</v>
      </c>
      <c r="AF274">
        <v>3</v>
      </c>
      <c r="AG274">
        <v>3</v>
      </c>
      <c r="AH274">
        <v>2</v>
      </c>
    </row>
    <row r="275" spans="1:34" ht="12.75">
      <c r="A275" t="s">
        <v>19</v>
      </c>
      <c r="B275">
        <v>73</v>
      </c>
      <c r="C275" s="5">
        <f t="shared" si="8"/>
        <v>60</v>
      </c>
      <c r="E275">
        <v>60</v>
      </c>
      <c r="F275">
        <v>60</v>
      </c>
      <c r="G275">
        <v>60</v>
      </c>
      <c r="H275">
        <v>60</v>
      </c>
      <c r="I275">
        <v>60</v>
      </c>
      <c r="J275">
        <v>60</v>
      </c>
      <c r="K275">
        <v>60</v>
      </c>
      <c r="L275">
        <v>60</v>
      </c>
      <c r="M275">
        <v>60</v>
      </c>
      <c r="N275">
        <v>60</v>
      </c>
      <c r="O275">
        <v>60</v>
      </c>
      <c r="P275">
        <v>60</v>
      </c>
      <c r="Q275">
        <v>59</v>
      </c>
      <c r="R275">
        <v>58</v>
      </c>
      <c r="S275">
        <v>57</v>
      </c>
      <c r="T275">
        <v>50</v>
      </c>
      <c r="U275">
        <v>27</v>
      </c>
      <c r="V275">
        <v>25</v>
      </c>
      <c r="W275">
        <v>22</v>
      </c>
      <c r="X275">
        <v>20</v>
      </c>
      <c r="Y275">
        <v>18</v>
      </c>
      <c r="Z275">
        <v>17</v>
      </c>
      <c r="AA275">
        <v>15</v>
      </c>
      <c r="AB275">
        <v>14</v>
      </c>
      <c r="AC275">
        <v>13</v>
      </c>
      <c r="AD275">
        <v>9</v>
      </c>
      <c r="AE275">
        <v>6</v>
      </c>
      <c r="AF275">
        <v>3</v>
      </c>
      <c r="AG275">
        <v>2</v>
      </c>
      <c r="AH275">
        <v>2</v>
      </c>
    </row>
    <row r="276" spans="1:34" ht="12.75">
      <c r="A276" t="s">
        <v>19</v>
      </c>
      <c r="B276">
        <v>74</v>
      </c>
      <c r="C276" s="5">
        <f t="shared" si="8"/>
        <v>59</v>
      </c>
      <c r="E276">
        <v>59</v>
      </c>
      <c r="F276">
        <v>59</v>
      </c>
      <c r="G276">
        <v>59</v>
      </c>
      <c r="H276">
        <v>59</v>
      </c>
      <c r="I276">
        <v>59</v>
      </c>
      <c r="J276">
        <v>59</v>
      </c>
      <c r="K276">
        <v>59</v>
      </c>
      <c r="L276">
        <v>59</v>
      </c>
      <c r="M276">
        <v>59</v>
      </c>
      <c r="N276">
        <v>59</v>
      </c>
      <c r="O276">
        <v>59</v>
      </c>
      <c r="P276">
        <v>58</v>
      </c>
      <c r="Q276">
        <v>58</v>
      </c>
      <c r="R276">
        <v>57</v>
      </c>
      <c r="S276">
        <v>56</v>
      </c>
      <c r="T276">
        <v>49</v>
      </c>
      <c r="U276">
        <v>26</v>
      </c>
      <c r="V276">
        <v>24</v>
      </c>
      <c r="W276">
        <v>22</v>
      </c>
      <c r="X276">
        <v>20</v>
      </c>
      <c r="Y276">
        <v>18</v>
      </c>
      <c r="Z276">
        <v>16</v>
      </c>
      <c r="AA276">
        <v>15</v>
      </c>
      <c r="AB276">
        <v>14</v>
      </c>
      <c r="AC276">
        <v>13</v>
      </c>
      <c r="AD276">
        <v>9</v>
      </c>
      <c r="AE276">
        <v>6</v>
      </c>
      <c r="AF276">
        <v>3</v>
      </c>
      <c r="AG276">
        <v>2</v>
      </c>
      <c r="AH276">
        <v>2</v>
      </c>
    </row>
    <row r="277" spans="1:34" ht="12.75">
      <c r="A277" t="s">
        <v>19</v>
      </c>
      <c r="B277">
        <v>75</v>
      </c>
      <c r="C277" s="5">
        <f t="shared" si="8"/>
        <v>57</v>
      </c>
      <c r="E277">
        <v>57</v>
      </c>
      <c r="F277">
        <v>57</v>
      </c>
      <c r="G277">
        <v>57</v>
      </c>
      <c r="H277">
        <v>57</v>
      </c>
      <c r="I277">
        <v>57</v>
      </c>
      <c r="J277">
        <v>57</v>
      </c>
      <c r="K277">
        <v>57</v>
      </c>
      <c r="L277">
        <v>57</v>
      </c>
      <c r="M277">
        <v>57</v>
      </c>
      <c r="N277">
        <v>57</v>
      </c>
      <c r="O277">
        <v>57</v>
      </c>
      <c r="P277">
        <v>57</v>
      </c>
      <c r="Q277">
        <v>56</v>
      </c>
      <c r="R277">
        <v>55</v>
      </c>
      <c r="S277">
        <v>55</v>
      </c>
      <c r="T277">
        <v>50</v>
      </c>
      <c r="U277">
        <v>26</v>
      </c>
      <c r="V277">
        <v>23</v>
      </c>
      <c r="W277">
        <v>22</v>
      </c>
      <c r="X277">
        <v>19</v>
      </c>
      <c r="Y277">
        <v>17</v>
      </c>
      <c r="Z277">
        <v>16</v>
      </c>
      <c r="AA277">
        <v>15</v>
      </c>
      <c r="AB277">
        <v>14</v>
      </c>
      <c r="AC277">
        <v>13</v>
      </c>
      <c r="AD277">
        <v>9</v>
      </c>
      <c r="AE277">
        <v>6</v>
      </c>
      <c r="AF277">
        <v>3</v>
      </c>
      <c r="AG277">
        <v>2</v>
      </c>
      <c r="AH277">
        <v>2</v>
      </c>
    </row>
    <row r="278" spans="1:34" ht="12.75">
      <c r="A278" t="s">
        <v>19</v>
      </c>
      <c r="B278">
        <v>76</v>
      </c>
      <c r="C278" s="5">
        <f t="shared" si="8"/>
        <v>56</v>
      </c>
      <c r="E278">
        <v>56</v>
      </c>
      <c r="F278">
        <v>56</v>
      </c>
      <c r="G278">
        <v>56</v>
      </c>
      <c r="H278">
        <v>56</v>
      </c>
      <c r="I278">
        <v>56</v>
      </c>
      <c r="J278">
        <v>56</v>
      </c>
      <c r="K278">
        <v>56</v>
      </c>
      <c r="L278">
        <v>56</v>
      </c>
      <c r="M278">
        <v>56</v>
      </c>
      <c r="N278">
        <v>56</v>
      </c>
      <c r="O278">
        <v>56</v>
      </c>
      <c r="P278">
        <v>55</v>
      </c>
      <c r="Q278">
        <v>55</v>
      </c>
      <c r="R278">
        <v>54</v>
      </c>
      <c r="S278">
        <v>53</v>
      </c>
      <c r="T278">
        <v>50</v>
      </c>
      <c r="U278">
        <v>26</v>
      </c>
      <c r="V278">
        <v>23</v>
      </c>
      <c r="W278">
        <v>21</v>
      </c>
      <c r="X278">
        <v>19</v>
      </c>
      <c r="Y278">
        <v>17</v>
      </c>
      <c r="Z278">
        <v>16</v>
      </c>
      <c r="AA278">
        <v>15</v>
      </c>
      <c r="AB278">
        <v>13</v>
      </c>
      <c r="AC278">
        <v>12</v>
      </c>
      <c r="AD278">
        <v>9</v>
      </c>
      <c r="AE278">
        <v>6</v>
      </c>
      <c r="AF278">
        <v>3</v>
      </c>
      <c r="AG278">
        <v>2</v>
      </c>
      <c r="AH278">
        <v>2</v>
      </c>
    </row>
    <row r="279" spans="1:34" ht="12.75">
      <c r="A279" t="s">
        <v>19</v>
      </c>
      <c r="B279">
        <v>77</v>
      </c>
      <c r="C279" s="5">
        <f t="shared" si="8"/>
        <v>54</v>
      </c>
      <c r="E279">
        <v>54</v>
      </c>
      <c r="F279">
        <v>54</v>
      </c>
      <c r="G279">
        <v>54</v>
      </c>
      <c r="H279">
        <v>54</v>
      </c>
      <c r="I279">
        <v>54</v>
      </c>
      <c r="J279">
        <v>54</v>
      </c>
      <c r="K279">
        <v>54</v>
      </c>
      <c r="L279">
        <v>54</v>
      </c>
      <c r="M279">
        <v>54</v>
      </c>
      <c r="N279">
        <v>54</v>
      </c>
      <c r="O279">
        <v>54</v>
      </c>
      <c r="P279">
        <v>54</v>
      </c>
      <c r="Q279">
        <v>53</v>
      </c>
      <c r="R279">
        <v>53</v>
      </c>
      <c r="S279">
        <v>52</v>
      </c>
      <c r="T279">
        <v>50</v>
      </c>
      <c r="U279">
        <v>27</v>
      </c>
      <c r="V279">
        <v>23</v>
      </c>
      <c r="W279">
        <v>21</v>
      </c>
      <c r="X279">
        <v>18</v>
      </c>
      <c r="Y279">
        <v>17</v>
      </c>
      <c r="Z279">
        <v>15</v>
      </c>
      <c r="AA279">
        <v>14</v>
      </c>
      <c r="AB279">
        <v>13</v>
      </c>
      <c r="AC279">
        <v>12</v>
      </c>
      <c r="AD279">
        <v>9</v>
      </c>
      <c r="AE279">
        <v>5</v>
      </c>
      <c r="AF279">
        <v>3</v>
      </c>
      <c r="AG279">
        <v>2</v>
      </c>
      <c r="AH279">
        <v>2</v>
      </c>
    </row>
    <row r="280" spans="1:34" ht="12.75">
      <c r="A280" t="s">
        <v>19</v>
      </c>
      <c r="B280">
        <v>78</v>
      </c>
      <c r="C280" s="5">
        <f t="shared" si="8"/>
        <v>53</v>
      </c>
      <c r="E280">
        <v>53</v>
      </c>
      <c r="F280">
        <v>53</v>
      </c>
      <c r="G280">
        <v>53</v>
      </c>
      <c r="H280">
        <v>53</v>
      </c>
      <c r="I280">
        <v>53</v>
      </c>
      <c r="J280">
        <v>53</v>
      </c>
      <c r="K280">
        <v>53</v>
      </c>
      <c r="L280">
        <v>53</v>
      </c>
      <c r="M280">
        <v>53</v>
      </c>
      <c r="N280">
        <v>53</v>
      </c>
      <c r="O280">
        <v>53</v>
      </c>
      <c r="P280">
        <v>53</v>
      </c>
      <c r="Q280">
        <v>52</v>
      </c>
      <c r="R280">
        <v>51</v>
      </c>
      <c r="S280">
        <v>51</v>
      </c>
      <c r="T280">
        <v>49</v>
      </c>
      <c r="U280">
        <v>28</v>
      </c>
      <c r="V280">
        <v>22</v>
      </c>
      <c r="W280">
        <v>20</v>
      </c>
      <c r="X280">
        <v>18</v>
      </c>
      <c r="Y280">
        <v>17</v>
      </c>
      <c r="Z280">
        <v>15</v>
      </c>
      <c r="AA280">
        <v>14</v>
      </c>
      <c r="AB280">
        <v>13</v>
      </c>
      <c r="AC280">
        <v>12</v>
      </c>
      <c r="AD280">
        <v>8</v>
      </c>
      <c r="AE280">
        <v>5</v>
      </c>
      <c r="AF280">
        <v>3</v>
      </c>
      <c r="AG280">
        <v>2</v>
      </c>
      <c r="AH280">
        <v>2</v>
      </c>
    </row>
    <row r="281" spans="1:34" ht="12.75">
      <c r="A281" t="s">
        <v>19</v>
      </c>
      <c r="B281">
        <v>79</v>
      </c>
      <c r="C281" s="5">
        <f t="shared" si="8"/>
        <v>52</v>
      </c>
      <c r="E281">
        <v>52</v>
      </c>
      <c r="F281">
        <v>52</v>
      </c>
      <c r="G281">
        <v>52</v>
      </c>
      <c r="H281">
        <v>52</v>
      </c>
      <c r="I281">
        <v>52</v>
      </c>
      <c r="J281">
        <v>52</v>
      </c>
      <c r="K281">
        <v>52</v>
      </c>
      <c r="L281">
        <v>52</v>
      </c>
      <c r="M281">
        <v>52</v>
      </c>
      <c r="N281">
        <v>52</v>
      </c>
      <c r="O281">
        <v>52</v>
      </c>
      <c r="P281">
        <v>51</v>
      </c>
      <c r="Q281">
        <v>51</v>
      </c>
      <c r="R281">
        <v>50</v>
      </c>
      <c r="S281">
        <v>50</v>
      </c>
      <c r="T281">
        <v>48</v>
      </c>
      <c r="U281">
        <v>30</v>
      </c>
      <c r="V281">
        <v>22</v>
      </c>
      <c r="W281">
        <v>20</v>
      </c>
      <c r="X281">
        <v>18</v>
      </c>
      <c r="Y281">
        <v>16</v>
      </c>
      <c r="Z281">
        <v>15</v>
      </c>
      <c r="AA281">
        <v>14</v>
      </c>
      <c r="AB281">
        <v>13</v>
      </c>
      <c r="AC281">
        <v>12</v>
      </c>
      <c r="AD281">
        <v>8</v>
      </c>
      <c r="AE281">
        <v>5</v>
      </c>
      <c r="AF281">
        <v>3</v>
      </c>
      <c r="AG281">
        <v>2</v>
      </c>
      <c r="AH281">
        <v>2</v>
      </c>
    </row>
    <row r="282" spans="1:34" ht="12.75">
      <c r="A282" t="s">
        <v>19</v>
      </c>
      <c r="B282">
        <v>80</v>
      </c>
      <c r="C282" s="5">
        <f t="shared" si="8"/>
        <v>51</v>
      </c>
      <c r="E282">
        <v>51</v>
      </c>
      <c r="F282">
        <v>51</v>
      </c>
      <c r="G282">
        <v>51</v>
      </c>
      <c r="H282">
        <v>51</v>
      </c>
      <c r="I282">
        <v>51</v>
      </c>
      <c r="J282">
        <v>51</v>
      </c>
      <c r="K282">
        <v>51</v>
      </c>
      <c r="L282">
        <v>51</v>
      </c>
      <c r="M282">
        <v>51</v>
      </c>
      <c r="N282">
        <v>51</v>
      </c>
      <c r="O282">
        <v>51</v>
      </c>
      <c r="P282">
        <v>50</v>
      </c>
      <c r="Q282">
        <v>50</v>
      </c>
      <c r="R282">
        <v>49</v>
      </c>
      <c r="S282">
        <v>49</v>
      </c>
      <c r="T282">
        <v>47</v>
      </c>
      <c r="U282">
        <v>32</v>
      </c>
      <c r="V282">
        <v>22</v>
      </c>
      <c r="W282">
        <v>20</v>
      </c>
      <c r="X282">
        <v>17</v>
      </c>
      <c r="Y282">
        <v>16</v>
      </c>
      <c r="Z282">
        <v>15</v>
      </c>
      <c r="AA282">
        <v>14</v>
      </c>
      <c r="AB282">
        <v>13</v>
      </c>
      <c r="AC282">
        <v>12</v>
      </c>
      <c r="AD282">
        <v>8</v>
      </c>
      <c r="AE282">
        <v>5</v>
      </c>
      <c r="AF282">
        <v>3</v>
      </c>
      <c r="AG282">
        <v>2</v>
      </c>
      <c r="AH282">
        <v>2</v>
      </c>
    </row>
    <row r="283" spans="1:34" ht="12.75">
      <c r="A283" t="s">
        <v>19</v>
      </c>
      <c r="B283">
        <v>81</v>
      </c>
      <c r="C283" s="5">
        <f t="shared" si="8"/>
        <v>49</v>
      </c>
      <c r="E283">
        <v>49</v>
      </c>
      <c r="F283">
        <v>49</v>
      </c>
      <c r="G283">
        <v>49</v>
      </c>
      <c r="H283">
        <v>49</v>
      </c>
      <c r="I283">
        <v>49</v>
      </c>
      <c r="J283">
        <v>49</v>
      </c>
      <c r="K283">
        <v>49</v>
      </c>
      <c r="L283">
        <v>49</v>
      </c>
      <c r="M283">
        <v>49</v>
      </c>
      <c r="N283">
        <v>49</v>
      </c>
      <c r="O283">
        <v>49</v>
      </c>
      <c r="P283">
        <v>49</v>
      </c>
      <c r="Q283">
        <v>48</v>
      </c>
      <c r="R283">
        <v>48</v>
      </c>
      <c r="S283">
        <v>47</v>
      </c>
      <c r="T283">
        <v>46</v>
      </c>
      <c r="U283">
        <v>33</v>
      </c>
      <c r="V283">
        <v>21</v>
      </c>
      <c r="W283">
        <v>19</v>
      </c>
      <c r="X283">
        <v>17</v>
      </c>
      <c r="Y283">
        <v>16</v>
      </c>
      <c r="Z283">
        <v>14</v>
      </c>
      <c r="AA283">
        <v>13</v>
      </c>
      <c r="AB283">
        <v>12</v>
      </c>
      <c r="AC283">
        <v>11</v>
      </c>
      <c r="AD283">
        <v>8</v>
      </c>
      <c r="AE283">
        <v>5</v>
      </c>
      <c r="AF283">
        <v>3</v>
      </c>
      <c r="AG283">
        <v>2</v>
      </c>
      <c r="AH283">
        <v>2</v>
      </c>
    </row>
    <row r="284" spans="1:34" ht="12.75">
      <c r="A284" t="s">
        <v>19</v>
      </c>
      <c r="B284">
        <v>82</v>
      </c>
      <c r="C284" s="5">
        <f t="shared" si="8"/>
        <v>48</v>
      </c>
      <c r="E284">
        <v>48</v>
      </c>
      <c r="F284">
        <v>48</v>
      </c>
      <c r="G284">
        <v>48</v>
      </c>
      <c r="H284">
        <v>48</v>
      </c>
      <c r="I284">
        <v>48</v>
      </c>
      <c r="J284">
        <v>48</v>
      </c>
      <c r="K284">
        <v>48</v>
      </c>
      <c r="L284">
        <v>48</v>
      </c>
      <c r="M284">
        <v>48</v>
      </c>
      <c r="N284">
        <v>48</v>
      </c>
      <c r="O284">
        <v>48</v>
      </c>
      <c r="P284">
        <v>48</v>
      </c>
      <c r="Q284">
        <v>47</v>
      </c>
      <c r="R284">
        <v>47</v>
      </c>
      <c r="S284">
        <v>46</v>
      </c>
      <c r="T284">
        <v>45</v>
      </c>
      <c r="U284">
        <v>35</v>
      </c>
      <c r="V284">
        <v>21</v>
      </c>
      <c r="W284">
        <v>19</v>
      </c>
      <c r="X284">
        <v>17</v>
      </c>
      <c r="Y284">
        <v>15</v>
      </c>
      <c r="Z284">
        <v>14</v>
      </c>
      <c r="AA284">
        <v>13</v>
      </c>
      <c r="AB284">
        <v>12</v>
      </c>
      <c r="AC284">
        <v>11</v>
      </c>
      <c r="AD284">
        <v>8</v>
      </c>
      <c r="AE284">
        <v>5</v>
      </c>
      <c r="AF284">
        <v>3</v>
      </c>
      <c r="AG284">
        <v>2</v>
      </c>
      <c r="AH284">
        <v>2</v>
      </c>
    </row>
    <row r="285" spans="1:34" ht="12.75">
      <c r="A285" t="s">
        <v>19</v>
      </c>
      <c r="B285">
        <v>83</v>
      </c>
      <c r="C285" s="5">
        <f t="shared" si="8"/>
        <v>47</v>
      </c>
      <c r="E285">
        <v>47</v>
      </c>
      <c r="F285">
        <v>47</v>
      </c>
      <c r="G285">
        <v>47</v>
      </c>
      <c r="H285">
        <v>47</v>
      </c>
      <c r="I285">
        <v>47</v>
      </c>
      <c r="J285">
        <v>47</v>
      </c>
      <c r="K285">
        <v>47</v>
      </c>
      <c r="L285">
        <v>47</v>
      </c>
      <c r="M285">
        <v>47</v>
      </c>
      <c r="N285">
        <v>47</v>
      </c>
      <c r="O285">
        <v>47</v>
      </c>
      <c r="P285">
        <v>47</v>
      </c>
      <c r="Q285">
        <v>46</v>
      </c>
      <c r="R285">
        <v>46</v>
      </c>
      <c r="S285">
        <v>45</v>
      </c>
      <c r="T285">
        <v>44</v>
      </c>
      <c r="U285">
        <v>36</v>
      </c>
      <c r="V285">
        <v>20</v>
      </c>
      <c r="W285">
        <v>19</v>
      </c>
      <c r="X285">
        <v>16</v>
      </c>
      <c r="Y285">
        <v>15</v>
      </c>
      <c r="Z285">
        <v>14</v>
      </c>
      <c r="AA285">
        <v>13</v>
      </c>
      <c r="AB285">
        <v>12</v>
      </c>
      <c r="AC285">
        <v>11</v>
      </c>
      <c r="AD285">
        <v>8</v>
      </c>
      <c r="AE285">
        <v>5</v>
      </c>
      <c r="AF285">
        <v>3</v>
      </c>
      <c r="AG285">
        <v>2</v>
      </c>
      <c r="AH285">
        <v>2</v>
      </c>
    </row>
    <row r="286" spans="1:34" ht="12.75">
      <c r="A286" t="s">
        <v>19</v>
      </c>
      <c r="B286">
        <v>84</v>
      </c>
      <c r="C286" s="5">
        <f t="shared" si="8"/>
        <v>46</v>
      </c>
      <c r="E286">
        <v>46</v>
      </c>
      <c r="F286">
        <v>46</v>
      </c>
      <c r="G286">
        <v>46</v>
      </c>
      <c r="H286">
        <v>46</v>
      </c>
      <c r="I286">
        <v>46</v>
      </c>
      <c r="J286">
        <v>46</v>
      </c>
      <c r="K286">
        <v>46</v>
      </c>
      <c r="L286">
        <v>46</v>
      </c>
      <c r="M286">
        <v>46</v>
      </c>
      <c r="N286">
        <v>46</v>
      </c>
      <c r="O286">
        <v>46</v>
      </c>
      <c r="P286">
        <v>46</v>
      </c>
      <c r="Q286">
        <v>45</v>
      </c>
      <c r="R286">
        <v>45</v>
      </c>
      <c r="S286">
        <v>44</v>
      </c>
      <c r="T286">
        <v>43</v>
      </c>
      <c r="U286">
        <v>37</v>
      </c>
      <c r="V286">
        <v>20</v>
      </c>
      <c r="W286">
        <v>18</v>
      </c>
      <c r="X286">
        <v>16</v>
      </c>
      <c r="Y286">
        <v>15</v>
      </c>
      <c r="Z286">
        <v>14</v>
      </c>
      <c r="AA286">
        <v>13</v>
      </c>
      <c r="AB286">
        <v>12</v>
      </c>
      <c r="AC286">
        <v>11</v>
      </c>
      <c r="AD286">
        <v>8</v>
      </c>
      <c r="AE286">
        <v>5</v>
      </c>
      <c r="AF286">
        <v>2</v>
      </c>
      <c r="AG286">
        <v>2</v>
      </c>
      <c r="AH286">
        <v>2</v>
      </c>
    </row>
    <row r="287" spans="1:34" ht="12.75">
      <c r="A287" t="s">
        <v>19</v>
      </c>
      <c r="B287">
        <v>85</v>
      </c>
      <c r="C287" s="5">
        <f t="shared" si="8"/>
        <v>45</v>
      </c>
      <c r="E287">
        <v>45</v>
      </c>
      <c r="F287">
        <v>45</v>
      </c>
      <c r="G287">
        <v>45</v>
      </c>
      <c r="H287">
        <v>45</v>
      </c>
      <c r="I287">
        <v>45</v>
      </c>
      <c r="J287">
        <v>45</v>
      </c>
      <c r="K287">
        <v>45</v>
      </c>
      <c r="L287">
        <v>45</v>
      </c>
      <c r="M287">
        <v>45</v>
      </c>
      <c r="N287">
        <v>45</v>
      </c>
      <c r="O287">
        <v>45</v>
      </c>
      <c r="P287">
        <v>45</v>
      </c>
      <c r="Q287">
        <v>44</v>
      </c>
      <c r="R287">
        <v>44</v>
      </c>
      <c r="S287">
        <v>43</v>
      </c>
      <c r="T287">
        <v>42</v>
      </c>
      <c r="U287">
        <v>34</v>
      </c>
      <c r="V287">
        <v>20</v>
      </c>
      <c r="W287">
        <v>18</v>
      </c>
      <c r="X287">
        <v>16</v>
      </c>
      <c r="Y287">
        <v>15</v>
      </c>
      <c r="Z287">
        <v>14</v>
      </c>
      <c r="AA287">
        <v>13</v>
      </c>
      <c r="AB287">
        <v>12</v>
      </c>
      <c r="AC287">
        <v>11</v>
      </c>
      <c r="AD287">
        <v>8</v>
      </c>
      <c r="AE287">
        <v>5</v>
      </c>
      <c r="AF287">
        <v>2</v>
      </c>
      <c r="AG287">
        <v>2</v>
      </c>
      <c r="AH287">
        <v>2</v>
      </c>
    </row>
    <row r="288" spans="1:34" ht="12.75">
      <c r="A288" t="s">
        <v>19</v>
      </c>
      <c r="B288">
        <v>86</v>
      </c>
      <c r="C288" s="5">
        <f t="shared" si="8"/>
        <v>44</v>
      </c>
      <c r="E288">
        <v>44</v>
      </c>
      <c r="F288">
        <v>44</v>
      </c>
      <c r="G288">
        <v>44</v>
      </c>
      <c r="H288">
        <v>44</v>
      </c>
      <c r="I288">
        <v>44</v>
      </c>
      <c r="J288">
        <v>44</v>
      </c>
      <c r="K288">
        <v>44</v>
      </c>
      <c r="L288">
        <v>44</v>
      </c>
      <c r="M288">
        <v>44</v>
      </c>
      <c r="N288">
        <v>44</v>
      </c>
      <c r="O288">
        <v>44</v>
      </c>
      <c r="P288">
        <v>44</v>
      </c>
      <c r="Q288">
        <v>43</v>
      </c>
      <c r="R288">
        <v>43</v>
      </c>
      <c r="S288">
        <v>42</v>
      </c>
      <c r="T288">
        <v>41</v>
      </c>
      <c r="U288">
        <v>35</v>
      </c>
      <c r="V288">
        <v>19</v>
      </c>
      <c r="W288">
        <v>18</v>
      </c>
      <c r="X288">
        <v>15</v>
      </c>
      <c r="Y288">
        <v>14</v>
      </c>
      <c r="Z288">
        <v>13</v>
      </c>
      <c r="AA288">
        <v>12</v>
      </c>
      <c r="AB288">
        <v>11</v>
      </c>
      <c r="AC288">
        <v>11</v>
      </c>
      <c r="AD288">
        <v>8</v>
      </c>
      <c r="AE288">
        <v>5</v>
      </c>
      <c r="AF288">
        <v>2</v>
      </c>
      <c r="AG288">
        <v>2</v>
      </c>
      <c r="AH288">
        <v>2</v>
      </c>
    </row>
    <row r="289" spans="1:34" ht="12.75">
      <c r="A289" t="s">
        <v>19</v>
      </c>
      <c r="B289">
        <v>87</v>
      </c>
      <c r="C289" s="5">
        <f t="shared" si="8"/>
        <v>43</v>
      </c>
      <c r="E289">
        <v>43</v>
      </c>
      <c r="F289">
        <v>43</v>
      </c>
      <c r="G289">
        <v>43</v>
      </c>
      <c r="H289">
        <v>43</v>
      </c>
      <c r="I289">
        <v>43</v>
      </c>
      <c r="J289">
        <v>43</v>
      </c>
      <c r="K289">
        <v>43</v>
      </c>
      <c r="L289">
        <v>43</v>
      </c>
      <c r="M289">
        <v>43</v>
      </c>
      <c r="N289">
        <v>43</v>
      </c>
      <c r="O289">
        <v>43</v>
      </c>
      <c r="P289">
        <v>43</v>
      </c>
      <c r="Q289">
        <v>42</v>
      </c>
      <c r="R289">
        <v>42</v>
      </c>
      <c r="S289">
        <v>41</v>
      </c>
      <c r="T289">
        <v>40</v>
      </c>
      <c r="U289">
        <v>35</v>
      </c>
      <c r="V289">
        <v>19</v>
      </c>
      <c r="W289">
        <v>18</v>
      </c>
      <c r="X289">
        <v>15</v>
      </c>
      <c r="Y289">
        <v>14</v>
      </c>
      <c r="Z289">
        <v>13</v>
      </c>
      <c r="AA289">
        <v>12</v>
      </c>
      <c r="AB289">
        <v>11</v>
      </c>
      <c r="AC289">
        <v>10</v>
      </c>
      <c r="AD289">
        <v>8</v>
      </c>
      <c r="AE289">
        <v>5</v>
      </c>
      <c r="AF289">
        <v>3</v>
      </c>
      <c r="AG289">
        <v>2</v>
      </c>
      <c r="AH289">
        <v>2</v>
      </c>
    </row>
    <row r="290" spans="1:34" ht="12.75">
      <c r="A290" t="s">
        <v>19</v>
      </c>
      <c r="B290">
        <v>88</v>
      </c>
      <c r="C290" s="5">
        <f t="shared" si="8"/>
        <v>42</v>
      </c>
      <c r="E290">
        <v>42</v>
      </c>
      <c r="F290">
        <v>42</v>
      </c>
      <c r="G290">
        <v>42</v>
      </c>
      <c r="H290">
        <v>42</v>
      </c>
      <c r="I290">
        <v>42</v>
      </c>
      <c r="J290">
        <v>42</v>
      </c>
      <c r="K290">
        <v>42</v>
      </c>
      <c r="L290">
        <v>42</v>
      </c>
      <c r="M290">
        <v>42</v>
      </c>
      <c r="N290">
        <v>42</v>
      </c>
      <c r="O290">
        <v>42</v>
      </c>
      <c r="P290">
        <v>42</v>
      </c>
      <c r="Q290">
        <v>41</v>
      </c>
      <c r="R290">
        <v>41</v>
      </c>
      <c r="S290">
        <v>41</v>
      </c>
      <c r="T290">
        <v>39</v>
      </c>
      <c r="U290">
        <v>36</v>
      </c>
      <c r="V290">
        <v>19</v>
      </c>
      <c r="W290">
        <v>17</v>
      </c>
      <c r="X290">
        <v>15</v>
      </c>
      <c r="Y290">
        <v>14</v>
      </c>
      <c r="Z290">
        <v>13</v>
      </c>
      <c r="AA290">
        <v>12</v>
      </c>
      <c r="AB290">
        <v>11</v>
      </c>
      <c r="AC290">
        <v>10</v>
      </c>
      <c r="AD290">
        <v>7</v>
      </c>
      <c r="AE290">
        <v>5</v>
      </c>
      <c r="AF290">
        <v>3</v>
      </c>
      <c r="AG290">
        <v>2</v>
      </c>
      <c r="AH290">
        <v>2</v>
      </c>
    </row>
    <row r="291" spans="1:34" ht="12.75">
      <c r="A291" t="s">
        <v>19</v>
      </c>
      <c r="B291">
        <v>89</v>
      </c>
      <c r="C291" s="5">
        <f t="shared" si="8"/>
        <v>41</v>
      </c>
      <c r="E291">
        <v>41</v>
      </c>
      <c r="F291">
        <v>41</v>
      </c>
      <c r="G291">
        <v>41</v>
      </c>
      <c r="H291">
        <v>41</v>
      </c>
      <c r="I291">
        <v>41</v>
      </c>
      <c r="J291">
        <v>41</v>
      </c>
      <c r="K291">
        <v>41</v>
      </c>
      <c r="L291">
        <v>41</v>
      </c>
      <c r="M291">
        <v>41</v>
      </c>
      <c r="N291">
        <v>41</v>
      </c>
      <c r="O291">
        <v>41</v>
      </c>
      <c r="P291">
        <v>41</v>
      </c>
      <c r="Q291">
        <v>40</v>
      </c>
      <c r="R291">
        <v>40</v>
      </c>
      <c r="S291">
        <v>40</v>
      </c>
      <c r="T291">
        <v>39</v>
      </c>
      <c r="U291">
        <v>35</v>
      </c>
      <c r="V291">
        <v>19</v>
      </c>
      <c r="W291">
        <v>17</v>
      </c>
      <c r="X291">
        <v>15</v>
      </c>
      <c r="Y291">
        <v>14</v>
      </c>
      <c r="Z291">
        <v>13</v>
      </c>
      <c r="AA291">
        <v>12</v>
      </c>
      <c r="AB291">
        <v>11</v>
      </c>
      <c r="AC291">
        <v>10</v>
      </c>
      <c r="AD291">
        <v>7</v>
      </c>
      <c r="AE291">
        <v>4</v>
      </c>
      <c r="AF291">
        <v>3</v>
      </c>
      <c r="AG291">
        <v>2</v>
      </c>
      <c r="AH291">
        <v>2</v>
      </c>
    </row>
    <row r="292" spans="1:34" ht="12.75">
      <c r="A292" t="s">
        <v>19</v>
      </c>
      <c r="B292">
        <v>90</v>
      </c>
      <c r="C292" s="5">
        <f t="shared" si="8"/>
        <v>40</v>
      </c>
      <c r="E292">
        <v>40</v>
      </c>
      <c r="F292">
        <v>40</v>
      </c>
      <c r="G292">
        <v>40</v>
      </c>
      <c r="H292">
        <v>40</v>
      </c>
      <c r="I292">
        <v>40</v>
      </c>
      <c r="J292">
        <v>40</v>
      </c>
      <c r="K292">
        <v>40</v>
      </c>
      <c r="L292">
        <v>40</v>
      </c>
      <c r="M292">
        <v>40</v>
      </c>
      <c r="N292">
        <v>40</v>
      </c>
      <c r="O292">
        <v>40</v>
      </c>
      <c r="P292">
        <v>40</v>
      </c>
      <c r="Q292">
        <v>40</v>
      </c>
      <c r="R292">
        <v>39</v>
      </c>
      <c r="S292">
        <v>39</v>
      </c>
      <c r="T292">
        <v>38</v>
      </c>
      <c r="U292">
        <v>35</v>
      </c>
      <c r="V292">
        <v>20</v>
      </c>
      <c r="W292">
        <v>17</v>
      </c>
      <c r="X292">
        <v>15</v>
      </c>
      <c r="Y292">
        <v>13</v>
      </c>
      <c r="Z292">
        <v>12</v>
      </c>
      <c r="AA292">
        <v>12</v>
      </c>
      <c r="AB292">
        <v>11</v>
      </c>
      <c r="AC292">
        <v>10</v>
      </c>
      <c r="AD292">
        <v>7</v>
      </c>
      <c r="AE292">
        <v>4</v>
      </c>
      <c r="AF292">
        <v>3</v>
      </c>
      <c r="AG292">
        <v>2</v>
      </c>
      <c r="AH292">
        <v>2</v>
      </c>
    </row>
    <row r="293" spans="1:34" ht="12.75">
      <c r="A293" t="s">
        <v>19</v>
      </c>
      <c r="B293">
        <v>91</v>
      </c>
      <c r="C293" s="5">
        <f t="shared" si="8"/>
        <v>39</v>
      </c>
      <c r="E293">
        <v>39</v>
      </c>
      <c r="F293">
        <v>39</v>
      </c>
      <c r="G293">
        <v>39</v>
      </c>
      <c r="H293">
        <v>39</v>
      </c>
      <c r="I293">
        <v>39</v>
      </c>
      <c r="J293">
        <v>39</v>
      </c>
      <c r="K293">
        <v>39</v>
      </c>
      <c r="L293">
        <v>39</v>
      </c>
      <c r="M293">
        <v>39</v>
      </c>
      <c r="N293">
        <v>39</v>
      </c>
      <c r="O293">
        <v>39</v>
      </c>
      <c r="P293">
        <v>39</v>
      </c>
      <c r="Q293">
        <v>39</v>
      </c>
      <c r="R293">
        <v>38</v>
      </c>
      <c r="S293">
        <v>38</v>
      </c>
      <c r="T293">
        <v>37</v>
      </c>
      <c r="U293">
        <v>35</v>
      </c>
      <c r="V293">
        <v>21</v>
      </c>
      <c r="W293">
        <v>17</v>
      </c>
      <c r="X293">
        <v>14</v>
      </c>
      <c r="Y293">
        <v>13</v>
      </c>
      <c r="Z293">
        <v>12</v>
      </c>
      <c r="AA293">
        <v>11</v>
      </c>
      <c r="AB293">
        <v>11</v>
      </c>
      <c r="AC293">
        <v>10</v>
      </c>
      <c r="AD293">
        <v>7</v>
      </c>
      <c r="AE293">
        <v>4</v>
      </c>
      <c r="AF293">
        <v>3</v>
      </c>
      <c r="AG293">
        <v>2</v>
      </c>
      <c r="AH293">
        <v>2</v>
      </c>
    </row>
    <row r="294" spans="1:34" ht="12.75">
      <c r="A294" t="s">
        <v>19</v>
      </c>
      <c r="B294">
        <v>92</v>
      </c>
      <c r="C294" s="5">
        <f t="shared" si="8"/>
        <v>38</v>
      </c>
      <c r="E294">
        <v>38</v>
      </c>
      <c r="F294">
        <v>38</v>
      </c>
      <c r="G294">
        <v>38</v>
      </c>
      <c r="H294">
        <v>38</v>
      </c>
      <c r="I294">
        <v>38</v>
      </c>
      <c r="J294">
        <v>38</v>
      </c>
      <c r="K294">
        <v>38</v>
      </c>
      <c r="L294">
        <v>38</v>
      </c>
      <c r="M294">
        <v>38</v>
      </c>
      <c r="N294">
        <v>38</v>
      </c>
      <c r="O294">
        <v>38</v>
      </c>
      <c r="P294">
        <v>38</v>
      </c>
      <c r="Q294">
        <v>38</v>
      </c>
      <c r="R294">
        <v>38</v>
      </c>
      <c r="S294">
        <v>37</v>
      </c>
      <c r="T294">
        <v>36</v>
      </c>
      <c r="U294">
        <v>35</v>
      </c>
      <c r="V294">
        <v>22</v>
      </c>
      <c r="W294">
        <v>16</v>
      </c>
      <c r="X294">
        <v>14</v>
      </c>
      <c r="Y294">
        <v>13</v>
      </c>
      <c r="Z294">
        <v>12</v>
      </c>
      <c r="AA294">
        <v>11</v>
      </c>
      <c r="AB294">
        <v>10</v>
      </c>
      <c r="AC294">
        <v>10</v>
      </c>
      <c r="AD294">
        <v>7</v>
      </c>
      <c r="AE294">
        <v>4</v>
      </c>
      <c r="AF294">
        <v>2</v>
      </c>
      <c r="AG294">
        <v>2</v>
      </c>
      <c r="AH294">
        <v>2</v>
      </c>
    </row>
    <row r="295" spans="1:34" ht="12.75">
      <c r="A295" t="s">
        <v>19</v>
      </c>
      <c r="B295">
        <v>93</v>
      </c>
      <c r="C295" s="5">
        <f t="shared" si="8"/>
        <v>37</v>
      </c>
      <c r="E295">
        <v>37</v>
      </c>
      <c r="F295">
        <v>37</v>
      </c>
      <c r="G295">
        <v>37</v>
      </c>
      <c r="H295">
        <v>37</v>
      </c>
      <c r="I295">
        <v>37</v>
      </c>
      <c r="J295">
        <v>37</v>
      </c>
      <c r="K295">
        <v>37</v>
      </c>
      <c r="L295">
        <v>37</v>
      </c>
      <c r="M295">
        <v>37</v>
      </c>
      <c r="N295">
        <v>37</v>
      </c>
      <c r="O295">
        <v>37</v>
      </c>
      <c r="P295">
        <v>37</v>
      </c>
      <c r="Q295">
        <v>37</v>
      </c>
      <c r="R295">
        <v>37</v>
      </c>
      <c r="S295">
        <v>36</v>
      </c>
      <c r="T295">
        <v>36</v>
      </c>
      <c r="U295">
        <v>34</v>
      </c>
      <c r="V295">
        <v>23</v>
      </c>
      <c r="W295">
        <v>16</v>
      </c>
      <c r="X295">
        <v>14</v>
      </c>
      <c r="Y295">
        <v>13</v>
      </c>
      <c r="Z295">
        <v>12</v>
      </c>
      <c r="AA295">
        <v>11</v>
      </c>
      <c r="AB295">
        <v>10</v>
      </c>
      <c r="AC295">
        <v>10</v>
      </c>
      <c r="AD295">
        <v>7</v>
      </c>
      <c r="AE295">
        <v>4</v>
      </c>
      <c r="AF295">
        <v>2</v>
      </c>
      <c r="AG295">
        <v>2</v>
      </c>
      <c r="AH295">
        <v>2</v>
      </c>
    </row>
    <row r="296" spans="1:34" ht="12.75">
      <c r="A296" t="s">
        <v>19</v>
      </c>
      <c r="B296">
        <v>94</v>
      </c>
      <c r="C296" s="5">
        <f t="shared" si="8"/>
        <v>37</v>
      </c>
      <c r="E296">
        <v>37</v>
      </c>
      <c r="F296">
        <v>37</v>
      </c>
      <c r="G296">
        <v>37</v>
      </c>
      <c r="H296">
        <v>37</v>
      </c>
      <c r="I296">
        <v>37</v>
      </c>
      <c r="J296">
        <v>37</v>
      </c>
      <c r="K296">
        <v>37</v>
      </c>
      <c r="L296">
        <v>37</v>
      </c>
      <c r="M296">
        <v>37</v>
      </c>
      <c r="N296">
        <v>37</v>
      </c>
      <c r="O296">
        <v>37</v>
      </c>
      <c r="P296">
        <v>37</v>
      </c>
      <c r="Q296">
        <v>36</v>
      </c>
      <c r="R296">
        <v>36</v>
      </c>
      <c r="S296">
        <v>36</v>
      </c>
      <c r="T296">
        <v>35</v>
      </c>
      <c r="U296">
        <v>34</v>
      </c>
      <c r="V296">
        <v>24</v>
      </c>
      <c r="W296">
        <v>16</v>
      </c>
      <c r="X296">
        <v>14</v>
      </c>
      <c r="Y296">
        <v>12</v>
      </c>
      <c r="Z296">
        <v>12</v>
      </c>
      <c r="AA296">
        <v>11</v>
      </c>
      <c r="AB296">
        <v>10</v>
      </c>
      <c r="AC296">
        <v>9</v>
      </c>
      <c r="AD296">
        <v>7</v>
      </c>
      <c r="AE296">
        <v>4</v>
      </c>
      <c r="AF296">
        <v>2</v>
      </c>
      <c r="AG296">
        <v>2</v>
      </c>
      <c r="AH296">
        <v>2</v>
      </c>
    </row>
    <row r="297" spans="1:34" ht="12.75">
      <c r="A297" t="s">
        <v>19</v>
      </c>
      <c r="B297">
        <v>95</v>
      </c>
      <c r="C297" s="5">
        <f t="shared" si="8"/>
        <v>36</v>
      </c>
      <c r="E297">
        <v>36</v>
      </c>
      <c r="F297">
        <v>36</v>
      </c>
      <c r="G297">
        <v>36</v>
      </c>
      <c r="H297">
        <v>36</v>
      </c>
      <c r="I297">
        <v>36</v>
      </c>
      <c r="J297">
        <v>36</v>
      </c>
      <c r="K297">
        <v>36</v>
      </c>
      <c r="L297">
        <v>36</v>
      </c>
      <c r="M297">
        <v>36</v>
      </c>
      <c r="N297">
        <v>36</v>
      </c>
      <c r="O297">
        <v>36</v>
      </c>
      <c r="P297">
        <v>36</v>
      </c>
      <c r="Q297">
        <v>36</v>
      </c>
      <c r="R297">
        <v>35</v>
      </c>
      <c r="S297">
        <v>35</v>
      </c>
      <c r="T297">
        <v>34</v>
      </c>
      <c r="U297">
        <v>33</v>
      </c>
      <c r="V297">
        <v>25</v>
      </c>
      <c r="W297">
        <v>16</v>
      </c>
      <c r="X297">
        <v>14</v>
      </c>
      <c r="Y297">
        <v>12</v>
      </c>
      <c r="Z297">
        <v>11</v>
      </c>
      <c r="AA297">
        <v>11</v>
      </c>
      <c r="AB297">
        <v>10</v>
      </c>
      <c r="AC297">
        <v>9</v>
      </c>
      <c r="AD297">
        <v>7</v>
      </c>
      <c r="AE297">
        <v>4</v>
      </c>
      <c r="AF297">
        <v>2</v>
      </c>
      <c r="AG297">
        <v>2</v>
      </c>
      <c r="AH297">
        <v>1</v>
      </c>
    </row>
    <row r="298" spans="1:34" ht="12.75">
      <c r="A298" t="s">
        <v>19</v>
      </c>
      <c r="B298">
        <v>96</v>
      </c>
      <c r="C298" s="5">
        <f t="shared" si="8"/>
        <v>35</v>
      </c>
      <c r="E298">
        <v>35</v>
      </c>
      <c r="F298">
        <v>35</v>
      </c>
      <c r="G298">
        <v>35</v>
      </c>
      <c r="H298">
        <v>35</v>
      </c>
      <c r="I298">
        <v>35</v>
      </c>
      <c r="J298">
        <v>35</v>
      </c>
      <c r="K298">
        <v>35</v>
      </c>
      <c r="L298">
        <v>35</v>
      </c>
      <c r="M298">
        <v>35</v>
      </c>
      <c r="N298">
        <v>35</v>
      </c>
      <c r="O298">
        <v>35</v>
      </c>
      <c r="P298">
        <v>35</v>
      </c>
      <c r="Q298">
        <v>35</v>
      </c>
      <c r="R298">
        <v>35</v>
      </c>
      <c r="S298">
        <v>34</v>
      </c>
      <c r="T298">
        <v>33</v>
      </c>
      <c r="U298">
        <v>32</v>
      </c>
      <c r="V298">
        <v>26</v>
      </c>
      <c r="W298">
        <v>15</v>
      </c>
      <c r="X298">
        <v>13</v>
      </c>
      <c r="Y298">
        <v>12</v>
      </c>
      <c r="Z298">
        <v>11</v>
      </c>
      <c r="AA298">
        <v>10</v>
      </c>
      <c r="AB298">
        <v>10</v>
      </c>
      <c r="AC298">
        <v>9</v>
      </c>
      <c r="AD298">
        <v>7</v>
      </c>
      <c r="AE298">
        <v>4</v>
      </c>
      <c r="AF298">
        <v>2</v>
      </c>
      <c r="AG298">
        <v>2</v>
      </c>
      <c r="AH298">
        <v>1</v>
      </c>
    </row>
    <row r="299" spans="1:34" ht="12.75">
      <c r="A299" t="s">
        <v>19</v>
      </c>
      <c r="B299">
        <v>97</v>
      </c>
      <c r="C299" s="5">
        <f t="shared" si="8"/>
        <v>34</v>
      </c>
      <c r="E299">
        <v>34</v>
      </c>
      <c r="F299">
        <v>34</v>
      </c>
      <c r="G299">
        <v>34</v>
      </c>
      <c r="H299">
        <v>34</v>
      </c>
      <c r="I299">
        <v>34</v>
      </c>
      <c r="J299">
        <v>34</v>
      </c>
      <c r="K299">
        <v>34</v>
      </c>
      <c r="L299">
        <v>34</v>
      </c>
      <c r="M299">
        <v>34</v>
      </c>
      <c r="N299">
        <v>34</v>
      </c>
      <c r="O299">
        <v>34</v>
      </c>
      <c r="P299">
        <v>34</v>
      </c>
      <c r="Q299">
        <v>34</v>
      </c>
      <c r="R299">
        <v>34</v>
      </c>
      <c r="S299">
        <v>34</v>
      </c>
      <c r="T299">
        <v>33</v>
      </c>
      <c r="U299">
        <v>32</v>
      </c>
      <c r="V299">
        <v>27</v>
      </c>
      <c r="W299">
        <v>15</v>
      </c>
      <c r="X299">
        <v>13</v>
      </c>
      <c r="Y299">
        <v>12</v>
      </c>
      <c r="Z299">
        <v>11</v>
      </c>
      <c r="AA299">
        <v>10</v>
      </c>
      <c r="AB299">
        <v>10</v>
      </c>
      <c r="AC299">
        <v>9</v>
      </c>
      <c r="AD299">
        <v>7</v>
      </c>
      <c r="AE299">
        <v>4</v>
      </c>
      <c r="AF299">
        <v>2</v>
      </c>
      <c r="AG299">
        <v>2</v>
      </c>
      <c r="AH299">
        <v>1</v>
      </c>
    </row>
    <row r="300" spans="1:34" ht="12.75">
      <c r="A300" t="s">
        <v>19</v>
      </c>
      <c r="B300">
        <v>98</v>
      </c>
      <c r="C300" s="5">
        <f t="shared" si="8"/>
        <v>34</v>
      </c>
      <c r="E300">
        <v>34</v>
      </c>
      <c r="F300">
        <v>34</v>
      </c>
      <c r="G300">
        <v>34</v>
      </c>
      <c r="H300">
        <v>34</v>
      </c>
      <c r="I300">
        <v>34</v>
      </c>
      <c r="J300">
        <v>34</v>
      </c>
      <c r="K300">
        <v>34</v>
      </c>
      <c r="L300">
        <v>34</v>
      </c>
      <c r="M300">
        <v>34</v>
      </c>
      <c r="N300">
        <v>34</v>
      </c>
      <c r="O300">
        <v>34</v>
      </c>
      <c r="P300">
        <v>34</v>
      </c>
      <c r="Q300">
        <v>33</v>
      </c>
      <c r="R300">
        <v>33</v>
      </c>
      <c r="S300">
        <v>33</v>
      </c>
      <c r="T300">
        <v>32</v>
      </c>
      <c r="U300">
        <v>31</v>
      </c>
      <c r="V300">
        <v>27</v>
      </c>
      <c r="W300">
        <v>15</v>
      </c>
      <c r="X300">
        <v>13</v>
      </c>
      <c r="Y300">
        <v>12</v>
      </c>
      <c r="Z300">
        <v>11</v>
      </c>
      <c r="AA300">
        <v>10</v>
      </c>
      <c r="AB300">
        <v>10</v>
      </c>
      <c r="AC300">
        <v>9</v>
      </c>
      <c r="AD300">
        <v>7</v>
      </c>
      <c r="AE300">
        <v>4</v>
      </c>
      <c r="AF300">
        <v>2</v>
      </c>
      <c r="AG300">
        <v>2</v>
      </c>
      <c r="AH300">
        <v>1</v>
      </c>
    </row>
    <row r="301" spans="1:34" ht="12.75">
      <c r="A301" t="s">
        <v>19</v>
      </c>
      <c r="B301">
        <v>99</v>
      </c>
      <c r="C301" s="5">
        <f t="shared" si="8"/>
        <v>33</v>
      </c>
      <c r="E301">
        <v>33</v>
      </c>
      <c r="F301">
        <v>33</v>
      </c>
      <c r="G301">
        <v>33</v>
      </c>
      <c r="H301">
        <v>33</v>
      </c>
      <c r="I301">
        <v>33</v>
      </c>
      <c r="J301">
        <v>33</v>
      </c>
      <c r="K301">
        <v>33</v>
      </c>
      <c r="L301">
        <v>33</v>
      </c>
      <c r="M301">
        <v>33</v>
      </c>
      <c r="N301">
        <v>33</v>
      </c>
      <c r="O301">
        <v>33</v>
      </c>
      <c r="P301">
        <v>33</v>
      </c>
      <c r="Q301">
        <v>33</v>
      </c>
      <c r="R301">
        <v>33</v>
      </c>
      <c r="S301">
        <v>32</v>
      </c>
      <c r="T301">
        <v>32</v>
      </c>
      <c r="U301">
        <v>31</v>
      </c>
      <c r="V301">
        <v>25</v>
      </c>
      <c r="W301">
        <v>15</v>
      </c>
      <c r="X301">
        <v>13</v>
      </c>
      <c r="Y301">
        <v>11</v>
      </c>
      <c r="Z301">
        <v>11</v>
      </c>
      <c r="AA301">
        <v>10</v>
      </c>
      <c r="AB301">
        <v>9</v>
      </c>
      <c r="AC301">
        <v>9</v>
      </c>
      <c r="AD301">
        <v>7</v>
      </c>
      <c r="AE301">
        <v>4</v>
      </c>
      <c r="AF301">
        <v>2</v>
      </c>
      <c r="AG301">
        <v>2</v>
      </c>
      <c r="AH301">
        <v>1</v>
      </c>
    </row>
    <row r="302" spans="1:34" ht="12.75">
      <c r="A302" s="24" t="s">
        <v>14</v>
      </c>
      <c r="B302" s="23" t="s">
        <v>37</v>
      </c>
      <c r="C302" s="23" t="s">
        <v>15</v>
      </c>
      <c r="D302" s="23" t="s">
        <v>16</v>
      </c>
      <c r="E302" s="13">
        <v>10</v>
      </c>
      <c r="F302" s="13">
        <v>20</v>
      </c>
      <c r="G302" s="13">
        <v>30</v>
      </c>
      <c r="H302" s="13">
        <v>40</v>
      </c>
      <c r="I302" s="13">
        <v>50</v>
      </c>
      <c r="J302" s="13">
        <v>60</v>
      </c>
      <c r="K302" s="13">
        <v>70</v>
      </c>
      <c r="L302" s="13">
        <v>80</v>
      </c>
      <c r="M302" s="13">
        <v>90</v>
      </c>
      <c r="N302" s="13">
        <v>100</v>
      </c>
      <c r="O302" s="13">
        <v>120</v>
      </c>
      <c r="P302" s="13">
        <v>140</v>
      </c>
      <c r="Q302" s="13">
        <v>160</v>
      </c>
      <c r="R302" s="13">
        <v>180</v>
      </c>
      <c r="S302" s="13">
        <v>200</v>
      </c>
      <c r="T302" s="13">
        <v>250</v>
      </c>
      <c r="U302" s="13">
        <v>300</v>
      </c>
      <c r="V302" s="13">
        <v>350</v>
      </c>
      <c r="W302" s="13">
        <v>400</v>
      </c>
      <c r="X302" s="13">
        <v>500</v>
      </c>
      <c r="Y302" s="13">
        <v>600</v>
      </c>
      <c r="Z302" s="13">
        <v>700</v>
      </c>
      <c r="AA302" s="13">
        <v>800</v>
      </c>
      <c r="AB302" s="13">
        <v>900</v>
      </c>
      <c r="AC302" s="13">
        <v>1000</v>
      </c>
      <c r="AD302" s="13">
        <v>1500</v>
      </c>
      <c r="AE302" s="13">
        <v>2500</v>
      </c>
      <c r="AF302" s="13">
        <v>5000</v>
      </c>
      <c r="AG302" s="13">
        <v>7500</v>
      </c>
      <c r="AH302" s="13">
        <v>10000</v>
      </c>
    </row>
    <row r="303" spans="1:34" ht="12.75">
      <c r="A303" t="s">
        <v>20</v>
      </c>
      <c r="B303">
        <v>1</v>
      </c>
      <c r="C303" s="5">
        <f aca="true" t="shared" si="9" ref="C303:C334">MAX(E303:AH303)</f>
        <v>33894</v>
      </c>
      <c r="E303">
        <v>33894</v>
      </c>
      <c r="F303">
        <v>21199</v>
      </c>
      <c r="G303">
        <v>15282</v>
      </c>
      <c r="H303">
        <v>11023</v>
      </c>
      <c r="I303">
        <v>8810</v>
      </c>
      <c r="J303">
        <v>7500</v>
      </c>
      <c r="K303">
        <v>6420</v>
      </c>
      <c r="L303">
        <v>5543</v>
      </c>
      <c r="M303">
        <v>4832</v>
      </c>
      <c r="N303">
        <v>4251</v>
      </c>
      <c r="O303">
        <v>3369</v>
      </c>
      <c r="P303">
        <v>2745</v>
      </c>
      <c r="Q303">
        <v>2286</v>
      </c>
      <c r="R303">
        <v>1939</v>
      </c>
      <c r="S303">
        <v>1675</v>
      </c>
      <c r="T303">
        <v>1219</v>
      </c>
      <c r="U303">
        <v>933</v>
      </c>
      <c r="V303">
        <v>741</v>
      </c>
      <c r="W303">
        <v>605</v>
      </c>
      <c r="X303">
        <v>429</v>
      </c>
      <c r="Y303">
        <v>322</v>
      </c>
      <c r="Z303">
        <v>252</v>
      </c>
      <c r="AA303">
        <v>203</v>
      </c>
      <c r="AB303">
        <v>168</v>
      </c>
      <c r="AC303">
        <v>141</v>
      </c>
      <c r="AD303">
        <v>73</v>
      </c>
      <c r="AE303">
        <v>34</v>
      </c>
      <c r="AF303">
        <v>12</v>
      </c>
      <c r="AG303">
        <v>7</v>
      </c>
      <c r="AH303">
        <v>4</v>
      </c>
    </row>
    <row r="304" spans="1:34" ht="12.75">
      <c r="A304" t="s">
        <v>20</v>
      </c>
      <c r="B304">
        <v>2</v>
      </c>
      <c r="C304" s="5">
        <f t="shared" si="9"/>
        <v>21130</v>
      </c>
      <c r="E304">
        <v>21130</v>
      </c>
      <c r="F304">
        <v>13134</v>
      </c>
      <c r="G304">
        <v>9742</v>
      </c>
      <c r="H304">
        <v>6826</v>
      </c>
      <c r="I304">
        <v>5048</v>
      </c>
      <c r="J304">
        <v>4017</v>
      </c>
      <c r="K304">
        <v>3375</v>
      </c>
      <c r="L304">
        <v>2921</v>
      </c>
      <c r="M304">
        <v>2565</v>
      </c>
      <c r="N304">
        <v>2272</v>
      </c>
      <c r="O304">
        <v>1832</v>
      </c>
      <c r="P304">
        <v>1635</v>
      </c>
      <c r="Q304">
        <v>1457</v>
      </c>
      <c r="R304">
        <v>1302</v>
      </c>
      <c r="S304">
        <v>1168</v>
      </c>
      <c r="T304">
        <v>909</v>
      </c>
      <c r="U304">
        <v>727</v>
      </c>
      <c r="V304">
        <v>598</v>
      </c>
      <c r="W304">
        <v>503</v>
      </c>
      <c r="X304">
        <v>371</v>
      </c>
      <c r="Y304">
        <v>287</v>
      </c>
      <c r="Z304">
        <v>230</v>
      </c>
      <c r="AA304">
        <v>188</v>
      </c>
      <c r="AB304">
        <v>158</v>
      </c>
      <c r="AC304">
        <v>134</v>
      </c>
      <c r="AD304">
        <v>71</v>
      </c>
      <c r="AE304">
        <v>31</v>
      </c>
      <c r="AF304">
        <v>11</v>
      </c>
      <c r="AG304">
        <v>6</v>
      </c>
      <c r="AH304">
        <v>4</v>
      </c>
    </row>
    <row r="305" spans="1:34" ht="12.75">
      <c r="A305" t="s">
        <v>20</v>
      </c>
      <c r="B305">
        <v>3</v>
      </c>
      <c r="C305" s="5">
        <f t="shared" si="9"/>
        <v>16798</v>
      </c>
      <c r="E305">
        <v>16798</v>
      </c>
      <c r="F305">
        <v>11281</v>
      </c>
      <c r="G305">
        <v>7860</v>
      </c>
      <c r="H305">
        <v>5759</v>
      </c>
      <c r="I305">
        <v>4356</v>
      </c>
      <c r="J305">
        <v>3471</v>
      </c>
      <c r="K305">
        <v>2874</v>
      </c>
      <c r="L305">
        <v>2385</v>
      </c>
      <c r="M305">
        <v>1950</v>
      </c>
      <c r="N305">
        <v>1704</v>
      </c>
      <c r="O305">
        <v>1338</v>
      </c>
      <c r="P305">
        <v>1133</v>
      </c>
      <c r="Q305">
        <v>978</v>
      </c>
      <c r="R305">
        <v>855</v>
      </c>
      <c r="S305">
        <v>754</v>
      </c>
      <c r="T305">
        <v>620</v>
      </c>
      <c r="U305">
        <v>531</v>
      </c>
      <c r="V305">
        <v>458</v>
      </c>
      <c r="W305">
        <v>397</v>
      </c>
      <c r="X305">
        <v>307</v>
      </c>
      <c r="Y305">
        <v>246</v>
      </c>
      <c r="Z305">
        <v>202</v>
      </c>
      <c r="AA305">
        <v>169</v>
      </c>
      <c r="AB305">
        <v>144</v>
      </c>
      <c r="AC305">
        <v>124</v>
      </c>
      <c r="AD305">
        <v>68</v>
      </c>
      <c r="AE305">
        <v>31</v>
      </c>
      <c r="AF305">
        <v>10</v>
      </c>
      <c r="AG305">
        <v>5</v>
      </c>
      <c r="AH305">
        <v>4</v>
      </c>
    </row>
    <row r="306" spans="1:34" ht="12.75">
      <c r="A306" t="s">
        <v>20</v>
      </c>
      <c r="B306">
        <v>4</v>
      </c>
      <c r="C306" s="5">
        <f t="shared" si="9"/>
        <v>28306</v>
      </c>
      <c r="E306">
        <v>28306</v>
      </c>
      <c r="F306">
        <v>7822</v>
      </c>
      <c r="G306">
        <v>5374</v>
      </c>
      <c r="H306">
        <v>4099</v>
      </c>
      <c r="I306">
        <v>3284</v>
      </c>
      <c r="J306">
        <v>2710</v>
      </c>
      <c r="K306">
        <v>2268</v>
      </c>
      <c r="L306">
        <v>1819</v>
      </c>
      <c r="M306">
        <v>1652</v>
      </c>
      <c r="N306">
        <v>1504</v>
      </c>
      <c r="O306">
        <v>1262</v>
      </c>
      <c r="P306">
        <v>1000</v>
      </c>
      <c r="Q306">
        <v>846</v>
      </c>
      <c r="R306">
        <v>699</v>
      </c>
      <c r="S306">
        <v>605</v>
      </c>
      <c r="T306">
        <v>473</v>
      </c>
      <c r="U306">
        <v>383</v>
      </c>
      <c r="V306">
        <v>332</v>
      </c>
      <c r="W306">
        <v>298</v>
      </c>
      <c r="X306">
        <v>244</v>
      </c>
      <c r="Y306">
        <v>203</v>
      </c>
      <c r="Z306">
        <v>172</v>
      </c>
      <c r="AA306">
        <v>147</v>
      </c>
      <c r="AB306">
        <v>128</v>
      </c>
      <c r="AC306">
        <v>112</v>
      </c>
      <c r="AD306">
        <v>65</v>
      </c>
      <c r="AE306">
        <v>30</v>
      </c>
      <c r="AF306">
        <v>10</v>
      </c>
      <c r="AG306">
        <v>5</v>
      </c>
      <c r="AH306">
        <v>3</v>
      </c>
    </row>
    <row r="307" spans="1:34" ht="12.75">
      <c r="A307" t="s">
        <v>20</v>
      </c>
      <c r="B307">
        <v>5</v>
      </c>
      <c r="C307" s="5">
        <f t="shared" si="9"/>
        <v>21068</v>
      </c>
      <c r="E307">
        <v>21068</v>
      </c>
      <c r="F307">
        <v>5837</v>
      </c>
      <c r="G307">
        <v>4333</v>
      </c>
      <c r="H307">
        <v>3160</v>
      </c>
      <c r="I307">
        <v>2462</v>
      </c>
      <c r="J307">
        <v>2012</v>
      </c>
      <c r="K307">
        <v>1682</v>
      </c>
      <c r="L307">
        <v>1396</v>
      </c>
      <c r="M307">
        <v>1240</v>
      </c>
      <c r="N307">
        <v>1057</v>
      </c>
      <c r="O307">
        <v>907</v>
      </c>
      <c r="P307">
        <v>800</v>
      </c>
      <c r="Q307">
        <v>717</v>
      </c>
      <c r="R307">
        <v>600</v>
      </c>
      <c r="S307">
        <v>543</v>
      </c>
      <c r="T307">
        <v>413</v>
      </c>
      <c r="U307">
        <v>332</v>
      </c>
      <c r="V307">
        <v>274</v>
      </c>
      <c r="W307">
        <v>235</v>
      </c>
      <c r="X307">
        <v>190</v>
      </c>
      <c r="Y307">
        <v>162</v>
      </c>
      <c r="Z307">
        <v>141</v>
      </c>
      <c r="AA307">
        <v>124</v>
      </c>
      <c r="AB307">
        <v>110</v>
      </c>
      <c r="AC307">
        <v>98</v>
      </c>
      <c r="AD307">
        <v>60</v>
      </c>
      <c r="AE307">
        <v>29</v>
      </c>
      <c r="AF307">
        <v>10</v>
      </c>
      <c r="AG307">
        <v>5</v>
      </c>
      <c r="AH307">
        <v>3</v>
      </c>
    </row>
    <row r="308" spans="1:34" ht="12.75">
      <c r="A308" t="s">
        <v>20</v>
      </c>
      <c r="B308">
        <v>6</v>
      </c>
      <c r="C308" s="5">
        <f t="shared" si="9"/>
        <v>12894</v>
      </c>
      <c r="E308">
        <v>12894</v>
      </c>
      <c r="F308">
        <v>4279</v>
      </c>
      <c r="G308">
        <v>3234</v>
      </c>
      <c r="H308">
        <v>2499</v>
      </c>
      <c r="I308">
        <v>1929</v>
      </c>
      <c r="J308">
        <v>1585</v>
      </c>
      <c r="K308">
        <v>1341</v>
      </c>
      <c r="L308">
        <v>1161</v>
      </c>
      <c r="M308">
        <v>989</v>
      </c>
      <c r="N308">
        <v>879</v>
      </c>
      <c r="O308">
        <v>700</v>
      </c>
      <c r="P308">
        <v>597</v>
      </c>
      <c r="Q308">
        <v>538</v>
      </c>
      <c r="R308">
        <v>491</v>
      </c>
      <c r="S308">
        <v>452</v>
      </c>
      <c r="T308">
        <v>346</v>
      </c>
      <c r="U308">
        <v>286</v>
      </c>
      <c r="V308">
        <v>242</v>
      </c>
      <c r="W308">
        <v>208</v>
      </c>
      <c r="X308">
        <v>154</v>
      </c>
      <c r="Y308">
        <v>128</v>
      </c>
      <c r="Z308">
        <v>111</v>
      </c>
      <c r="AA308">
        <v>99</v>
      </c>
      <c r="AB308">
        <v>89</v>
      </c>
      <c r="AC308">
        <v>82</v>
      </c>
      <c r="AD308">
        <v>54</v>
      </c>
      <c r="AE308">
        <v>28</v>
      </c>
      <c r="AF308">
        <v>10</v>
      </c>
      <c r="AG308">
        <v>6</v>
      </c>
      <c r="AH308">
        <v>3</v>
      </c>
    </row>
    <row r="309" spans="1:34" ht="12.75">
      <c r="A309" t="s">
        <v>20</v>
      </c>
      <c r="B309">
        <v>7</v>
      </c>
      <c r="C309" s="5">
        <f t="shared" si="9"/>
        <v>8402</v>
      </c>
      <c r="E309">
        <v>8402</v>
      </c>
      <c r="F309">
        <v>6195</v>
      </c>
      <c r="G309">
        <v>2405</v>
      </c>
      <c r="H309">
        <v>1904</v>
      </c>
      <c r="I309">
        <v>1470</v>
      </c>
      <c r="J309">
        <v>1208</v>
      </c>
      <c r="K309">
        <v>1011</v>
      </c>
      <c r="L309">
        <v>870</v>
      </c>
      <c r="M309">
        <v>764</v>
      </c>
      <c r="N309">
        <v>678</v>
      </c>
      <c r="O309">
        <v>536</v>
      </c>
      <c r="P309">
        <v>460</v>
      </c>
      <c r="Q309">
        <v>418</v>
      </c>
      <c r="R309">
        <v>385</v>
      </c>
      <c r="S309">
        <v>354</v>
      </c>
      <c r="T309">
        <v>272</v>
      </c>
      <c r="U309">
        <v>235</v>
      </c>
      <c r="V309">
        <v>203</v>
      </c>
      <c r="W309">
        <v>178</v>
      </c>
      <c r="X309">
        <v>139</v>
      </c>
      <c r="Y309">
        <v>108</v>
      </c>
      <c r="Z309">
        <v>91</v>
      </c>
      <c r="AA309">
        <v>79</v>
      </c>
      <c r="AB309">
        <v>71</v>
      </c>
      <c r="AC309">
        <v>65</v>
      </c>
      <c r="AD309">
        <v>47</v>
      </c>
      <c r="AE309">
        <v>27</v>
      </c>
      <c r="AF309">
        <v>10</v>
      </c>
      <c r="AG309">
        <v>6</v>
      </c>
      <c r="AH309">
        <v>4</v>
      </c>
    </row>
    <row r="310" spans="1:34" ht="12.75">
      <c r="A310" t="s">
        <v>20</v>
      </c>
      <c r="B310">
        <v>8</v>
      </c>
      <c r="C310" s="5">
        <f t="shared" si="9"/>
        <v>5719</v>
      </c>
      <c r="E310">
        <v>5719</v>
      </c>
      <c r="F310">
        <v>5122</v>
      </c>
      <c r="G310">
        <v>1835</v>
      </c>
      <c r="H310">
        <v>1515</v>
      </c>
      <c r="I310">
        <v>1246</v>
      </c>
      <c r="J310">
        <v>1001</v>
      </c>
      <c r="K310">
        <v>839</v>
      </c>
      <c r="L310">
        <v>709</v>
      </c>
      <c r="M310">
        <v>612</v>
      </c>
      <c r="N310">
        <v>547</v>
      </c>
      <c r="O310">
        <v>451</v>
      </c>
      <c r="P310">
        <v>370</v>
      </c>
      <c r="Q310">
        <v>316</v>
      </c>
      <c r="R310">
        <v>291</v>
      </c>
      <c r="S310">
        <v>272</v>
      </c>
      <c r="T310">
        <v>230</v>
      </c>
      <c r="U310">
        <v>183</v>
      </c>
      <c r="V310">
        <v>167</v>
      </c>
      <c r="W310">
        <v>152</v>
      </c>
      <c r="X310">
        <v>123</v>
      </c>
      <c r="Y310">
        <v>96</v>
      </c>
      <c r="Z310">
        <v>79</v>
      </c>
      <c r="AA310">
        <v>67</v>
      </c>
      <c r="AB310">
        <v>60</v>
      </c>
      <c r="AC310">
        <v>54</v>
      </c>
      <c r="AD310">
        <v>38</v>
      </c>
      <c r="AE310">
        <v>24</v>
      </c>
      <c r="AF310">
        <v>10</v>
      </c>
      <c r="AG310">
        <v>6</v>
      </c>
      <c r="AH310">
        <v>4</v>
      </c>
    </row>
    <row r="311" spans="1:34" ht="12.75">
      <c r="A311" t="s">
        <v>20</v>
      </c>
      <c r="B311">
        <v>9</v>
      </c>
      <c r="C311" s="5">
        <f t="shared" si="9"/>
        <v>3957</v>
      </c>
      <c r="E311">
        <v>3957</v>
      </c>
      <c r="F311">
        <v>3699</v>
      </c>
      <c r="G311">
        <v>1911</v>
      </c>
      <c r="H311">
        <v>1247</v>
      </c>
      <c r="I311">
        <v>1047</v>
      </c>
      <c r="J311">
        <v>882</v>
      </c>
      <c r="K311">
        <v>715</v>
      </c>
      <c r="L311">
        <v>619</v>
      </c>
      <c r="M311">
        <v>530</v>
      </c>
      <c r="N311">
        <v>464</v>
      </c>
      <c r="O311">
        <v>376</v>
      </c>
      <c r="P311">
        <v>317</v>
      </c>
      <c r="Q311">
        <v>268</v>
      </c>
      <c r="R311">
        <v>240</v>
      </c>
      <c r="S311">
        <v>224</v>
      </c>
      <c r="T311">
        <v>191</v>
      </c>
      <c r="U311">
        <v>167</v>
      </c>
      <c r="V311">
        <v>139</v>
      </c>
      <c r="W311">
        <v>130</v>
      </c>
      <c r="X311">
        <v>112</v>
      </c>
      <c r="Y311">
        <v>95</v>
      </c>
      <c r="Z311">
        <v>76</v>
      </c>
      <c r="AA311">
        <v>64</v>
      </c>
      <c r="AB311">
        <v>56</v>
      </c>
      <c r="AC311">
        <v>49</v>
      </c>
      <c r="AD311">
        <v>32</v>
      </c>
      <c r="AE311">
        <v>21</v>
      </c>
      <c r="AF311">
        <v>9</v>
      </c>
      <c r="AG311">
        <v>6</v>
      </c>
      <c r="AH311">
        <v>4</v>
      </c>
    </row>
    <row r="312" spans="1:34" ht="12.75">
      <c r="A312" t="s">
        <v>20</v>
      </c>
      <c r="B312">
        <v>10</v>
      </c>
      <c r="C312" s="5">
        <f t="shared" si="9"/>
        <v>2879</v>
      </c>
      <c r="E312">
        <v>2879</v>
      </c>
      <c r="F312">
        <v>2861</v>
      </c>
      <c r="G312">
        <v>2249</v>
      </c>
      <c r="H312">
        <v>1047</v>
      </c>
      <c r="I312">
        <v>898</v>
      </c>
      <c r="J312">
        <v>767</v>
      </c>
      <c r="K312">
        <v>659</v>
      </c>
      <c r="L312">
        <v>543</v>
      </c>
      <c r="M312">
        <v>478</v>
      </c>
      <c r="N312">
        <v>416</v>
      </c>
      <c r="O312">
        <v>332</v>
      </c>
      <c r="P312">
        <v>276</v>
      </c>
      <c r="Q312">
        <v>234</v>
      </c>
      <c r="R312">
        <v>205</v>
      </c>
      <c r="S312">
        <v>185</v>
      </c>
      <c r="T312">
        <v>159</v>
      </c>
      <c r="U312">
        <v>140</v>
      </c>
      <c r="V312">
        <v>125</v>
      </c>
      <c r="W312">
        <v>105</v>
      </c>
      <c r="X312">
        <v>94</v>
      </c>
      <c r="Y312">
        <v>83</v>
      </c>
      <c r="Z312">
        <v>68</v>
      </c>
      <c r="AA312">
        <v>59</v>
      </c>
      <c r="AB312">
        <v>52</v>
      </c>
      <c r="AC312">
        <v>45</v>
      </c>
      <c r="AD312">
        <v>28</v>
      </c>
      <c r="AE312">
        <v>18</v>
      </c>
      <c r="AF312">
        <v>9</v>
      </c>
      <c r="AG312">
        <v>5</v>
      </c>
      <c r="AH312">
        <v>4</v>
      </c>
    </row>
    <row r="313" spans="1:34" ht="12.75">
      <c r="A313" t="s">
        <v>20</v>
      </c>
      <c r="B313">
        <v>11</v>
      </c>
      <c r="C313" s="5">
        <f t="shared" si="9"/>
        <v>2258</v>
      </c>
      <c r="E313">
        <v>2258</v>
      </c>
      <c r="F313">
        <v>2258</v>
      </c>
      <c r="G313">
        <v>2108</v>
      </c>
      <c r="H313">
        <v>875</v>
      </c>
      <c r="I313">
        <v>761</v>
      </c>
      <c r="J313">
        <v>661</v>
      </c>
      <c r="K313">
        <v>576</v>
      </c>
      <c r="L313">
        <v>504</v>
      </c>
      <c r="M313">
        <v>422</v>
      </c>
      <c r="N313">
        <v>377</v>
      </c>
      <c r="O313">
        <v>300</v>
      </c>
      <c r="P313">
        <v>247</v>
      </c>
      <c r="Q313">
        <v>211</v>
      </c>
      <c r="R313">
        <v>178</v>
      </c>
      <c r="S313">
        <v>161</v>
      </c>
      <c r="T313">
        <v>134</v>
      </c>
      <c r="U313">
        <v>119</v>
      </c>
      <c r="V313">
        <v>106</v>
      </c>
      <c r="W313">
        <v>96</v>
      </c>
      <c r="X313">
        <v>77</v>
      </c>
      <c r="Y313">
        <v>71</v>
      </c>
      <c r="Z313">
        <v>64</v>
      </c>
      <c r="AA313">
        <v>53</v>
      </c>
      <c r="AB313">
        <v>47</v>
      </c>
      <c r="AC313">
        <v>42</v>
      </c>
      <c r="AD313">
        <v>26</v>
      </c>
      <c r="AE313">
        <v>16</v>
      </c>
      <c r="AF313">
        <v>8</v>
      </c>
      <c r="AG313">
        <v>5</v>
      </c>
      <c r="AH313">
        <v>3</v>
      </c>
    </row>
    <row r="314" spans="1:34" ht="12.75">
      <c r="A314" t="s">
        <v>20</v>
      </c>
      <c r="B314">
        <v>12</v>
      </c>
      <c r="C314" s="5">
        <f t="shared" si="9"/>
        <v>1814</v>
      </c>
      <c r="E314">
        <v>1814</v>
      </c>
      <c r="F314">
        <v>1814</v>
      </c>
      <c r="G314">
        <v>1684</v>
      </c>
      <c r="H314">
        <v>1105</v>
      </c>
      <c r="I314">
        <v>653</v>
      </c>
      <c r="J314">
        <v>572</v>
      </c>
      <c r="K314">
        <v>502</v>
      </c>
      <c r="L314">
        <v>443</v>
      </c>
      <c r="M314">
        <v>393</v>
      </c>
      <c r="N314">
        <v>332</v>
      </c>
      <c r="O314">
        <v>265</v>
      </c>
      <c r="P314">
        <v>219</v>
      </c>
      <c r="Q314">
        <v>187</v>
      </c>
      <c r="R314">
        <v>163</v>
      </c>
      <c r="S314">
        <v>145</v>
      </c>
      <c r="T314">
        <v>116</v>
      </c>
      <c r="U314">
        <v>102</v>
      </c>
      <c r="V314">
        <v>92</v>
      </c>
      <c r="W314">
        <v>83</v>
      </c>
      <c r="X314">
        <v>66</v>
      </c>
      <c r="Y314">
        <v>60</v>
      </c>
      <c r="Z314">
        <v>56</v>
      </c>
      <c r="AA314">
        <v>51</v>
      </c>
      <c r="AB314">
        <v>43</v>
      </c>
      <c r="AC314">
        <v>39</v>
      </c>
      <c r="AD314">
        <v>24</v>
      </c>
      <c r="AE314">
        <v>14</v>
      </c>
      <c r="AF314">
        <v>7</v>
      </c>
      <c r="AG314">
        <v>5</v>
      </c>
      <c r="AH314">
        <v>3</v>
      </c>
    </row>
    <row r="315" spans="1:34" ht="12.75">
      <c r="A315" t="s">
        <v>20</v>
      </c>
      <c r="B315">
        <v>13</v>
      </c>
      <c r="C315" s="5">
        <f t="shared" si="9"/>
        <v>1503</v>
      </c>
      <c r="E315">
        <v>1503</v>
      </c>
      <c r="F315">
        <v>1503</v>
      </c>
      <c r="G315">
        <v>1406</v>
      </c>
      <c r="H315">
        <v>1130</v>
      </c>
      <c r="I315">
        <v>569</v>
      </c>
      <c r="J315">
        <v>501</v>
      </c>
      <c r="K315">
        <v>443</v>
      </c>
      <c r="L315">
        <v>394</v>
      </c>
      <c r="M315">
        <v>351</v>
      </c>
      <c r="N315">
        <v>302</v>
      </c>
      <c r="O315">
        <v>245</v>
      </c>
      <c r="P315">
        <v>201</v>
      </c>
      <c r="Q315">
        <v>170</v>
      </c>
      <c r="R315">
        <v>148</v>
      </c>
      <c r="S315">
        <v>132</v>
      </c>
      <c r="T315">
        <v>106</v>
      </c>
      <c r="U315">
        <v>91</v>
      </c>
      <c r="V315">
        <v>80</v>
      </c>
      <c r="W315">
        <v>73</v>
      </c>
      <c r="X315">
        <v>58</v>
      </c>
      <c r="Y315">
        <v>50</v>
      </c>
      <c r="Z315">
        <v>47</v>
      </c>
      <c r="AA315">
        <v>44</v>
      </c>
      <c r="AB315">
        <v>41</v>
      </c>
      <c r="AC315">
        <v>35</v>
      </c>
      <c r="AD315">
        <v>22</v>
      </c>
      <c r="AE315">
        <v>13</v>
      </c>
      <c r="AF315">
        <v>7</v>
      </c>
      <c r="AG315">
        <v>4</v>
      </c>
      <c r="AH315">
        <v>3</v>
      </c>
    </row>
    <row r="316" spans="1:34" ht="12.75">
      <c r="A316" t="s">
        <v>20</v>
      </c>
      <c r="B316">
        <v>14</v>
      </c>
      <c r="C316" s="5">
        <f t="shared" si="9"/>
        <v>1267</v>
      </c>
      <c r="E316">
        <v>1267</v>
      </c>
      <c r="F316">
        <v>1267</v>
      </c>
      <c r="G316">
        <v>1190</v>
      </c>
      <c r="H316">
        <v>1115</v>
      </c>
      <c r="I316">
        <v>563</v>
      </c>
      <c r="J316">
        <v>445</v>
      </c>
      <c r="K316">
        <v>395</v>
      </c>
      <c r="L316">
        <v>353</v>
      </c>
      <c r="M316">
        <v>317</v>
      </c>
      <c r="N316">
        <v>286</v>
      </c>
      <c r="O316">
        <v>223</v>
      </c>
      <c r="P316">
        <v>183</v>
      </c>
      <c r="Q316">
        <v>158</v>
      </c>
      <c r="R316">
        <v>136</v>
      </c>
      <c r="S316">
        <v>120</v>
      </c>
      <c r="T316">
        <v>95</v>
      </c>
      <c r="U316">
        <v>79</v>
      </c>
      <c r="V316">
        <v>69</v>
      </c>
      <c r="W316">
        <v>64</v>
      </c>
      <c r="X316">
        <v>54</v>
      </c>
      <c r="Y316">
        <v>45</v>
      </c>
      <c r="Z316">
        <v>41</v>
      </c>
      <c r="AA316">
        <v>39</v>
      </c>
      <c r="AB316">
        <v>36</v>
      </c>
      <c r="AC316">
        <v>32</v>
      </c>
      <c r="AD316">
        <v>21</v>
      </c>
      <c r="AE316">
        <v>11</v>
      </c>
      <c r="AF316">
        <v>6</v>
      </c>
      <c r="AG316">
        <v>4</v>
      </c>
      <c r="AH316">
        <v>3</v>
      </c>
    </row>
    <row r="317" spans="1:34" ht="12.75">
      <c r="A317" t="s">
        <v>20</v>
      </c>
      <c r="B317">
        <v>15</v>
      </c>
      <c r="C317" s="5">
        <f t="shared" si="9"/>
        <v>1077</v>
      </c>
      <c r="E317">
        <v>1077</v>
      </c>
      <c r="F317">
        <v>1077</v>
      </c>
      <c r="G317">
        <v>1019</v>
      </c>
      <c r="H317">
        <v>961</v>
      </c>
      <c r="I317">
        <v>637</v>
      </c>
      <c r="J317">
        <v>392</v>
      </c>
      <c r="K317">
        <v>351</v>
      </c>
      <c r="L317">
        <v>315</v>
      </c>
      <c r="M317">
        <v>283</v>
      </c>
      <c r="N317">
        <v>257</v>
      </c>
      <c r="O317">
        <v>204</v>
      </c>
      <c r="P317">
        <v>170</v>
      </c>
      <c r="Q317">
        <v>143</v>
      </c>
      <c r="R317">
        <v>123</v>
      </c>
      <c r="S317">
        <v>109</v>
      </c>
      <c r="T317">
        <v>89</v>
      </c>
      <c r="U317">
        <v>74</v>
      </c>
      <c r="V317">
        <v>65</v>
      </c>
      <c r="W317">
        <v>57</v>
      </c>
      <c r="X317">
        <v>49</v>
      </c>
      <c r="Y317">
        <v>41</v>
      </c>
      <c r="Z317">
        <v>36</v>
      </c>
      <c r="AA317">
        <v>33</v>
      </c>
      <c r="AB317">
        <v>32</v>
      </c>
      <c r="AC317">
        <v>30</v>
      </c>
      <c r="AD317">
        <v>19</v>
      </c>
      <c r="AE317">
        <v>10</v>
      </c>
      <c r="AF317">
        <v>6</v>
      </c>
      <c r="AG317">
        <v>4</v>
      </c>
      <c r="AH317">
        <v>3</v>
      </c>
    </row>
    <row r="318" spans="1:34" ht="12.75">
      <c r="A318" t="s">
        <v>20</v>
      </c>
      <c r="B318">
        <v>16</v>
      </c>
      <c r="C318" s="5">
        <f t="shared" si="9"/>
        <v>926</v>
      </c>
      <c r="E318">
        <v>926</v>
      </c>
      <c r="F318">
        <v>926</v>
      </c>
      <c r="G318">
        <v>889</v>
      </c>
      <c r="H318">
        <v>841</v>
      </c>
      <c r="I318">
        <v>686</v>
      </c>
      <c r="J318">
        <v>356</v>
      </c>
      <c r="K318">
        <v>320</v>
      </c>
      <c r="L318">
        <v>288</v>
      </c>
      <c r="M318">
        <v>260</v>
      </c>
      <c r="N318">
        <v>236</v>
      </c>
      <c r="O318">
        <v>197</v>
      </c>
      <c r="P318">
        <v>158</v>
      </c>
      <c r="Q318">
        <v>132</v>
      </c>
      <c r="R318">
        <v>116</v>
      </c>
      <c r="S318">
        <v>101</v>
      </c>
      <c r="T318">
        <v>83</v>
      </c>
      <c r="U318">
        <v>70</v>
      </c>
      <c r="V318">
        <v>60</v>
      </c>
      <c r="W318">
        <v>51</v>
      </c>
      <c r="X318">
        <v>44</v>
      </c>
      <c r="Y318">
        <v>39</v>
      </c>
      <c r="Z318">
        <v>33</v>
      </c>
      <c r="AA318">
        <v>30</v>
      </c>
      <c r="AB318">
        <v>28</v>
      </c>
      <c r="AC318">
        <v>27</v>
      </c>
      <c r="AD318">
        <v>18</v>
      </c>
      <c r="AE318">
        <v>9</v>
      </c>
      <c r="AF318">
        <v>5</v>
      </c>
      <c r="AG318">
        <v>4</v>
      </c>
      <c r="AH318">
        <v>3</v>
      </c>
    </row>
    <row r="319" spans="1:34" ht="12.75">
      <c r="A319" t="s">
        <v>20</v>
      </c>
      <c r="B319">
        <v>17</v>
      </c>
      <c r="C319" s="5">
        <f t="shared" si="9"/>
        <v>795</v>
      </c>
      <c r="E319">
        <v>795</v>
      </c>
      <c r="F319">
        <v>795</v>
      </c>
      <c r="G319">
        <v>779</v>
      </c>
      <c r="H319">
        <v>741</v>
      </c>
      <c r="I319">
        <v>690</v>
      </c>
      <c r="J319">
        <v>409</v>
      </c>
      <c r="K319">
        <v>293</v>
      </c>
      <c r="L319">
        <v>265</v>
      </c>
      <c r="M319">
        <v>240</v>
      </c>
      <c r="N319">
        <v>218</v>
      </c>
      <c r="O319">
        <v>183</v>
      </c>
      <c r="P319">
        <v>146</v>
      </c>
      <c r="Q319">
        <v>127</v>
      </c>
      <c r="R319">
        <v>108</v>
      </c>
      <c r="S319">
        <v>95</v>
      </c>
      <c r="T319">
        <v>78</v>
      </c>
      <c r="U319">
        <v>66</v>
      </c>
      <c r="V319">
        <v>57</v>
      </c>
      <c r="W319">
        <v>51</v>
      </c>
      <c r="X319">
        <v>41</v>
      </c>
      <c r="Y319">
        <v>36</v>
      </c>
      <c r="Z319">
        <v>31</v>
      </c>
      <c r="AA319">
        <v>28</v>
      </c>
      <c r="AB319">
        <v>25</v>
      </c>
      <c r="AC319">
        <v>24</v>
      </c>
      <c r="AD319">
        <v>17</v>
      </c>
      <c r="AE319">
        <v>8</v>
      </c>
      <c r="AF319">
        <v>5</v>
      </c>
      <c r="AG319">
        <v>4</v>
      </c>
      <c r="AH319">
        <v>3</v>
      </c>
    </row>
    <row r="320" spans="1:34" ht="12.75">
      <c r="A320" t="s">
        <v>20</v>
      </c>
      <c r="B320">
        <v>18</v>
      </c>
      <c r="C320" s="5">
        <f t="shared" si="9"/>
        <v>688</v>
      </c>
      <c r="E320">
        <v>688</v>
      </c>
      <c r="F320">
        <v>688</v>
      </c>
      <c r="G320">
        <v>688</v>
      </c>
      <c r="H320">
        <v>654</v>
      </c>
      <c r="I320">
        <v>622</v>
      </c>
      <c r="J320">
        <v>444</v>
      </c>
      <c r="K320">
        <v>262</v>
      </c>
      <c r="L320">
        <v>239</v>
      </c>
      <c r="M320">
        <v>217</v>
      </c>
      <c r="N320">
        <v>198</v>
      </c>
      <c r="O320">
        <v>167</v>
      </c>
      <c r="P320">
        <v>142</v>
      </c>
      <c r="Q320">
        <v>116</v>
      </c>
      <c r="R320">
        <v>99</v>
      </c>
      <c r="S320">
        <v>88</v>
      </c>
      <c r="T320">
        <v>72</v>
      </c>
      <c r="U320">
        <v>61</v>
      </c>
      <c r="V320">
        <v>53</v>
      </c>
      <c r="W320">
        <v>47</v>
      </c>
      <c r="X320">
        <v>37</v>
      </c>
      <c r="Y320">
        <v>33</v>
      </c>
      <c r="Z320">
        <v>29</v>
      </c>
      <c r="AA320">
        <v>26</v>
      </c>
      <c r="AB320">
        <v>23</v>
      </c>
      <c r="AC320">
        <v>21</v>
      </c>
      <c r="AD320">
        <v>16</v>
      </c>
      <c r="AE320">
        <v>8</v>
      </c>
      <c r="AF320">
        <v>4</v>
      </c>
      <c r="AG320">
        <v>3</v>
      </c>
      <c r="AH320">
        <v>3</v>
      </c>
    </row>
    <row r="321" spans="1:34" ht="12.75">
      <c r="A321" t="s">
        <v>20</v>
      </c>
      <c r="B321">
        <v>19</v>
      </c>
      <c r="C321" s="5">
        <f t="shared" si="9"/>
        <v>610</v>
      </c>
      <c r="E321">
        <v>610</v>
      </c>
      <c r="F321">
        <v>610</v>
      </c>
      <c r="G321">
        <v>610</v>
      </c>
      <c r="H321">
        <v>582</v>
      </c>
      <c r="I321">
        <v>555</v>
      </c>
      <c r="J321">
        <v>457</v>
      </c>
      <c r="K321">
        <v>251</v>
      </c>
      <c r="L321">
        <v>221</v>
      </c>
      <c r="M321">
        <v>202</v>
      </c>
      <c r="N321">
        <v>185</v>
      </c>
      <c r="O321">
        <v>156</v>
      </c>
      <c r="P321">
        <v>134</v>
      </c>
      <c r="Q321">
        <v>109</v>
      </c>
      <c r="R321">
        <v>96</v>
      </c>
      <c r="S321">
        <v>83</v>
      </c>
      <c r="T321">
        <v>68</v>
      </c>
      <c r="U321">
        <v>58</v>
      </c>
      <c r="V321">
        <v>50</v>
      </c>
      <c r="W321">
        <v>44</v>
      </c>
      <c r="X321">
        <v>35</v>
      </c>
      <c r="Y321">
        <v>31</v>
      </c>
      <c r="Z321">
        <v>27</v>
      </c>
      <c r="AA321">
        <v>24</v>
      </c>
      <c r="AB321">
        <v>22</v>
      </c>
      <c r="AC321">
        <v>20</v>
      </c>
      <c r="AD321">
        <v>14</v>
      </c>
      <c r="AE321">
        <v>8</v>
      </c>
      <c r="AF321">
        <v>4</v>
      </c>
      <c r="AG321">
        <v>3</v>
      </c>
      <c r="AH321">
        <v>2</v>
      </c>
    </row>
    <row r="322" spans="1:34" ht="12.75">
      <c r="A322" t="s">
        <v>20</v>
      </c>
      <c r="B322">
        <v>20</v>
      </c>
      <c r="C322" s="5">
        <f t="shared" si="9"/>
        <v>544</v>
      </c>
      <c r="E322">
        <v>544</v>
      </c>
      <c r="F322">
        <v>544</v>
      </c>
      <c r="G322">
        <v>544</v>
      </c>
      <c r="H322">
        <v>520</v>
      </c>
      <c r="I322">
        <v>498</v>
      </c>
      <c r="J322">
        <v>455</v>
      </c>
      <c r="K322">
        <v>302</v>
      </c>
      <c r="L322">
        <v>202</v>
      </c>
      <c r="M322">
        <v>186</v>
      </c>
      <c r="N322">
        <v>171</v>
      </c>
      <c r="O322">
        <v>145</v>
      </c>
      <c r="P322">
        <v>125</v>
      </c>
      <c r="Q322">
        <v>103</v>
      </c>
      <c r="R322">
        <v>89</v>
      </c>
      <c r="S322">
        <v>77</v>
      </c>
      <c r="T322">
        <v>64</v>
      </c>
      <c r="U322">
        <v>55</v>
      </c>
      <c r="V322">
        <v>48</v>
      </c>
      <c r="W322">
        <v>42</v>
      </c>
      <c r="X322">
        <v>33</v>
      </c>
      <c r="Y322">
        <v>29</v>
      </c>
      <c r="Z322">
        <v>26</v>
      </c>
      <c r="AA322">
        <v>23</v>
      </c>
      <c r="AB322">
        <v>21</v>
      </c>
      <c r="AC322">
        <v>19</v>
      </c>
      <c r="AD322">
        <v>13</v>
      </c>
      <c r="AE322">
        <v>8</v>
      </c>
      <c r="AF322">
        <v>3</v>
      </c>
      <c r="AG322">
        <v>3</v>
      </c>
      <c r="AH322">
        <v>2</v>
      </c>
    </row>
    <row r="323" spans="1:34" ht="12.75">
      <c r="A323" t="s">
        <v>20</v>
      </c>
      <c r="B323">
        <v>21</v>
      </c>
      <c r="C323" s="5">
        <f t="shared" si="9"/>
        <v>486</v>
      </c>
      <c r="E323">
        <v>486</v>
      </c>
      <c r="F323">
        <v>486</v>
      </c>
      <c r="G323">
        <v>486</v>
      </c>
      <c r="H323">
        <v>467</v>
      </c>
      <c r="I323">
        <v>448</v>
      </c>
      <c r="J323">
        <v>433</v>
      </c>
      <c r="K323">
        <v>318</v>
      </c>
      <c r="L323">
        <v>186</v>
      </c>
      <c r="M323">
        <v>172</v>
      </c>
      <c r="N323">
        <v>158</v>
      </c>
      <c r="O323">
        <v>135</v>
      </c>
      <c r="P323">
        <v>116</v>
      </c>
      <c r="Q323">
        <v>101</v>
      </c>
      <c r="R323">
        <v>84</v>
      </c>
      <c r="S323">
        <v>75</v>
      </c>
      <c r="T323">
        <v>59</v>
      </c>
      <c r="U323">
        <v>51</v>
      </c>
      <c r="V323">
        <v>45</v>
      </c>
      <c r="W323">
        <v>39</v>
      </c>
      <c r="X323">
        <v>32</v>
      </c>
      <c r="Y323">
        <v>27</v>
      </c>
      <c r="Z323">
        <v>24</v>
      </c>
      <c r="AA323">
        <v>22</v>
      </c>
      <c r="AB323">
        <v>20</v>
      </c>
      <c r="AC323">
        <v>18</v>
      </c>
      <c r="AD323">
        <v>13</v>
      </c>
      <c r="AE323">
        <v>8</v>
      </c>
      <c r="AF323">
        <v>3</v>
      </c>
      <c r="AG323">
        <v>2</v>
      </c>
      <c r="AH323">
        <v>2</v>
      </c>
    </row>
    <row r="324" spans="1:34" ht="12.75">
      <c r="A324" t="s">
        <v>20</v>
      </c>
      <c r="B324">
        <v>22</v>
      </c>
      <c r="C324" s="5">
        <f t="shared" si="9"/>
        <v>439</v>
      </c>
      <c r="E324">
        <v>439</v>
      </c>
      <c r="F324">
        <v>439</v>
      </c>
      <c r="G324">
        <v>439</v>
      </c>
      <c r="H324">
        <v>424</v>
      </c>
      <c r="I324">
        <v>407</v>
      </c>
      <c r="J324">
        <v>391</v>
      </c>
      <c r="K324">
        <v>324</v>
      </c>
      <c r="L324">
        <v>200</v>
      </c>
      <c r="M324">
        <v>162</v>
      </c>
      <c r="N324">
        <v>149</v>
      </c>
      <c r="O324">
        <v>128</v>
      </c>
      <c r="P324">
        <v>111</v>
      </c>
      <c r="Q324">
        <v>97</v>
      </c>
      <c r="R324">
        <v>81</v>
      </c>
      <c r="S324">
        <v>71</v>
      </c>
      <c r="T324">
        <v>56</v>
      </c>
      <c r="U324">
        <v>49</v>
      </c>
      <c r="V324">
        <v>43</v>
      </c>
      <c r="W324">
        <v>38</v>
      </c>
      <c r="X324">
        <v>31</v>
      </c>
      <c r="Y324">
        <v>25</v>
      </c>
      <c r="Z324">
        <v>23</v>
      </c>
      <c r="AA324">
        <v>20</v>
      </c>
      <c r="AB324">
        <v>19</v>
      </c>
      <c r="AC324">
        <v>17</v>
      </c>
      <c r="AD324">
        <v>12</v>
      </c>
      <c r="AE324">
        <v>7</v>
      </c>
      <c r="AF324">
        <v>3</v>
      </c>
      <c r="AG324">
        <v>2</v>
      </c>
      <c r="AH324">
        <v>2</v>
      </c>
    </row>
    <row r="325" spans="1:34" ht="12.75">
      <c r="A325" t="s">
        <v>20</v>
      </c>
      <c r="B325">
        <v>23</v>
      </c>
      <c r="C325" s="5">
        <f t="shared" si="9"/>
        <v>397</v>
      </c>
      <c r="E325">
        <v>397</v>
      </c>
      <c r="F325">
        <v>397</v>
      </c>
      <c r="G325">
        <v>397</v>
      </c>
      <c r="H325">
        <v>386</v>
      </c>
      <c r="I325">
        <v>371</v>
      </c>
      <c r="J325">
        <v>357</v>
      </c>
      <c r="K325">
        <v>323</v>
      </c>
      <c r="L325">
        <v>231</v>
      </c>
      <c r="M325">
        <v>148</v>
      </c>
      <c r="N325">
        <v>138</v>
      </c>
      <c r="O325">
        <v>119</v>
      </c>
      <c r="P325">
        <v>103</v>
      </c>
      <c r="Q325">
        <v>91</v>
      </c>
      <c r="R325">
        <v>80</v>
      </c>
      <c r="S325">
        <v>67</v>
      </c>
      <c r="T325">
        <v>53</v>
      </c>
      <c r="U325">
        <v>47</v>
      </c>
      <c r="V325">
        <v>41</v>
      </c>
      <c r="W325">
        <v>36</v>
      </c>
      <c r="X325">
        <v>29</v>
      </c>
      <c r="Y325">
        <v>24</v>
      </c>
      <c r="Z325">
        <v>22</v>
      </c>
      <c r="AA325">
        <v>20</v>
      </c>
      <c r="AB325">
        <v>18</v>
      </c>
      <c r="AC325">
        <v>16</v>
      </c>
      <c r="AD325">
        <v>11</v>
      </c>
      <c r="AE325">
        <v>7</v>
      </c>
      <c r="AF325">
        <v>3</v>
      </c>
      <c r="AG325">
        <v>2</v>
      </c>
      <c r="AH325">
        <v>2</v>
      </c>
    </row>
    <row r="326" spans="1:34" ht="12.75">
      <c r="A326" t="s">
        <v>20</v>
      </c>
      <c r="B326">
        <v>24</v>
      </c>
      <c r="C326" s="5">
        <f t="shared" si="9"/>
        <v>359</v>
      </c>
      <c r="E326">
        <v>359</v>
      </c>
      <c r="F326">
        <v>359</v>
      </c>
      <c r="G326">
        <v>359</v>
      </c>
      <c r="H326">
        <v>352</v>
      </c>
      <c r="I326">
        <v>339</v>
      </c>
      <c r="J326">
        <v>327</v>
      </c>
      <c r="K326">
        <v>316</v>
      </c>
      <c r="L326">
        <v>242</v>
      </c>
      <c r="M326">
        <v>143</v>
      </c>
      <c r="N326">
        <v>130</v>
      </c>
      <c r="O326">
        <v>112</v>
      </c>
      <c r="P326">
        <v>98</v>
      </c>
      <c r="Q326">
        <v>86</v>
      </c>
      <c r="R326">
        <v>76</v>
      </c>
      <c r="S326">
        <v>65</v>
      </c>
      <c r="T326">
        <v>50</v>
      </c>
      <c r="U326">
        <v>44</v>
      </c>
      <c r="V326">
        <v>38</v>
      </c>
      <c r="W326">
        <v>34</v>
      </c>
      <c r="X326">
        <v>28</v>
      </c>
      <c r="Y326">
        <v>22</v>
      </c>
      <c r="Z326">
        <v>20</v>
      </c>
      <c r="AA326">
        <v>18</v>
      </c>
      <c r="AB326">
        <v>17</v>
      </c>
      <c r="AC326">
        <v>15</v>
      </c>
      <c r="AD326">
        <v>10</v>
      </c>
      <c r="AE326">
        <v>7</v>
      </c>
      <c r="AF326">
        <v>3</v>
      </c>
      <c r="AG326">
        <v>2</v>
      </c>
      <c r="AH326">
        <v>2</v>
      </c>
    </row>
    <row r="327" spans="1:34" ht="12.75">
      <c r="A327" t="s">
        <v>20</v>
      </c>
      <c r="B327">
        <v>25</v>
      </c>
      <c r="C327" s="5">
        <f t="shared" si="9"/>
        <v>324</v>
      </c>
      <c r="E327">
        <v>324</v>
      </c>
      <c r="F327">
        <v>324</v>
      </c>
      <c r="G327">
        <v>324</v>
      </c>
      <c r="H327">
        <v>323</v>
      </c>
      <c r="I327">
        <v>311</v>
      </c>
      <c r="J327">
        <v>301</v>
      </c>
      <c r="K327">
        <v>290</v>
      </c>
      <c r="L327">
        <v>241</v>
      </c>
      <c r="M327">
        <v>162</v>
      </c>
      <c r="N327">
        <v>122</v>
      </c>
      <c r="O327">
        <v>106</v>
      </c>
      <c r="P327">
        <v>93</v>
      </c>
      <c r="Q327">
        <v>82</v>
      </c>
      <c r="R327">
        <v>72</v>
      </c>
      <c r="S327">
        <v>62</v>
      </c>
      <c r="T327">
        <v>47</v>
      </c>
      <c r="U327">
        <v>41</v>
      </c>
      <c r="V327">
        <v>37</v>
      </c>
      <c r="W327">
        <v>33</v>
      </c>
      <c r="X327">
        <v>27</v>
      </c>
      <c r="Y327">
        <v>23</v>
      </c>
      <c r="Z327">
        <v>19</v>
      </c>
      <c r="AA327">
        <v>17</v>
      </c>
      <c r="AB327">
        <v>16</v>
      </c>
      <c r="AC327">
        <v>15</v>
      </c>
      <c r="AD327">
        <v>10</v>
      </c>
      <c r="AE327">
        <v>6</v>
      </c>
      <c r="AF327">
        <v>2</v>
      </c>
      <c r="AG327">
        <v>2</v>
      </c>
      <c r="AH327">
        <v>1</v>
      </c>
    </row>
    <row r="328" spans="1:34" ht="12.75">
      <c r="A328" t="s">
        <v>20</v>
      </c>
      <c r="B328">
        <v>26</v>
      </c>
      <c r="C328" s="5">
        <f t="shared" si="9"/>
        <v>296</v>
      </c>
      <c r="E328">
        <v>296</v>
      </c>
      <c r="F328">
        <v>296</v>
      </c>
      <c r="G328">
        <v>296</v>
      </c>
      <c r="H328">
        <v>296</v>
      </c>
      <c r="I328">
        <v>286</v>
      </c>
      <c r="J328">
        <v>277</v>
      </c>
      <c r="K328">
        <v>267</v>
      </c>
      <c r="L328">
        <v>239</v>
      </c>
      <c r="M328">
        <v>181</v>
      </c>
      <c r="N328">
        <v>114</v>
      </c>
      <c r="O328">
        <v>100</v>
      </c>
      <c r="P328">
        <v>88</v>
      </c>
      <c r="Q328">
        <v>77</v>
      </c>
      <c r="R328">
        <v>69</v>
      </c>
      <c r="S328">
        <v>62</v>
      </c>
      <c r="T328">
        <v>45</v>
      </c>
      <c r="U328">
        <v>40</v>
      </c>
      <c r="V328">
        <v>35</v>
      </c>
      <c r="W328">
        <v>32</v>
      </c>
      <c r="X328">
        <v>26</v>
      </c>
      <c r="Y328">
        <v>22</v>
      </c>
      <c r="Z328">
        <v>18</v>
      </c>
      <c r="AA328">
        <v>17</v>
      </c>
      <c r="AB328">
        <v>15</v>
      </c>
      <c r="AC328">
        <v>14</v>
      </c>
      <c r="AD328">
        <v>9</v>
      </c>
      <c r="AE328">
        <v>6</v>
      </c>
      <c r="AF328">
        <v>2</v>
      </c>
      <c r="AG328">
        <v>2</v>
      </c>
      <c r="AH328">
        <v>1</v>
      </c>
    </row>
    <row r="329" spans="1:34" ht="12.75">
      <c r="A329" t="s">
        <v>20</v>
      </c>
      <c r="B329">
        <v>27</v>
      </c>
      <c r="C329" s="5">
        <f t="shared" si="9"/>
        <v>273</v>
      </c>
      <c r="E329">
        <v>273</v>
      </c>
      <c r="F329">
        <v>273</v>
      </c>
      <c r="G329">
        <v>273</v>
      </c>
      <c r="H329">
        <v>273</v>
      </c>
      <c r="I329">
        <v>264</v>
      </c>
      <c r="J329">
        <v>255</v>
      </c>
      <c r="K329">
        <v>247</v>
      </c>
      <c r="L329">
        <v>238</v>
      </c>
      <c r="M329">
        <v>185</v>
      </c>
      <c r="N329">
        <v>118</v>
      </c>
      <c r="O329">
        <v>94</v>
      </c>
      <c r="P329">
        <v>83</v>
      </c>
      <c r="Q329">
        <v>73</v>
      </c>
      <c r="R329">
        <v>65</v>
      </c>
      <c r="S329">
        <v>59</v>
      </c>
      <c r="T329">
        <v>43</v>
      </c>
      <c r="U329">
        <v>37</v>
      </c>
      <c r="V329">
        <v>33</v>
      </c>
      <c r="W329">
        <v>30</v>
      </c>
      <c r="X329">
        <v>24</v>
      </c>
      <c r="Y329">
        <v>20</v>
      </c>
      <c r="Z329">
        <v>17</v>
      </c>
      <c r="AA329">
        <v>16</v>
      </c>
      <c r="AB329">
        <v>14</v>
      </c>
      <c r="AC329">
        <v>13</v>
      </c>
      <c r="AD329">
        <v>9</v>
      </c>
      <c r="AE329">
        <v>6</v>
      </c>
      <c r="AF329">
        <v>2</v>
      </c>
      <c r="AG329">
        <v>2</v>
      </c>
      <c r="AH329">
        <v>1</v>
      </c>
    </row>
    <row r="330" spans="1:34" ht="12.75">
      <c r="A330" t="s">
        <v>20</v>
      </c>
      <c r="B330">
        <v>28</v>
      </c>
      <c r="C330" s="5">
        <f t="shared" si="9"/>
        <v>251</v>
      </c>
      <c r="E330">
        <v>251</v>
      </c>
      <c r="F330">
        <v>251</v>
      </c>
      <c r="G330">
        <v>251</v>
      </c>
      <c r="H330">
        <v>251</v>
      </c>
      <c r="I330">
        <v>244</v>
      </c>
      <c r="J330">
        <v>236</v>
      </c>
      <c r="K330">
        <v>229</v>
      </c>
      <c r="L330">
        <v>221</v>
      </c>
      <c r="M330">
        <v>185</v>
      </c>
      <c r="N330">
        <v>135</v>
      </c>
      <c r="O330">
        <v>90</v>
      </c>
      <c r="P330">
        <v>79</v>
      </c>
      <c r="Q330">
        <v>70</v>
      </c>
      <c r="R330">
        <v>63</v>
      </c>
      <c r="S330">
        <v>56</v>
      </c>
      <c r="T330">
        <v>42</v>
      </c>
      <c r="U330">
        <v>36</v>
      </c>
      <c r="V330">
        <v>32</v>
      </c>
      <c r="W330">
        <v>29</v>
      </c>
      <c r="X330">
        <v>24</v>
      </c>
      <c r="Y330">
        <v>20</v>
      </c>
      <c r="Z330">
        <v>16</v>
      </c>
      <c r="AA330">
        <v>15</v>
      </c>
      <c r="AB330">
        <v>14</v>
      </c>
      <c r="AC330">
        <v>13</v>
      </c>
      <c r="AD330">
        <v>9</v>
      </c>
      <c r="AE330">
        <v>5</v>
      </c>
      <c r="AF330">
        <v>2</v>
      </c>
      <c r="AG330">
        <v>1</v>
      </c>
      <c r="AH330">
        <v>1</v>
      </c>
    </row>
    <row r="331" spans="1:34" ht="12.75">
      <c r="A331" t="s">
        <v>20</v>
      </c>
      <c r="B331">
        <v>29</v>
      </c>
      <c r="C331" s="5">
        <f t="shared" si="9"/>
        <v>232</v>
      </c>
      <c r="E331">
        <v>232</v>
      </c>
      <c r="F331">
        <v>232</v>
      </c>
      <c r="G331">
        <v>232</v>
      </c>
      <c r="H331">
        <v>232</v>
      </c>
      <c r="I331">
        <v>226</v>
      </c>
      <c r="J331">
        <v>219</v>
      </c>
      <c r="K331">
        <v>212</v>
      </c>
      <c r="L331">
        <v>205</v>
      </c>
      <c r="M331">
        <v>186</v>
      </c>
      <c r="N331">
        <v>137</v>
      </c>
      <c r="O331">
        <v>84</v>
      </c>
      <c r="P331">
        <v>75</v>
      </c>
      <c r="Q331">
        <v>67</v>
      </c>
      <c r="R331">
        <v>59</v>
      </c>
      <c r="S331">
        <v>54</v>
      </c>
      <c r="T331">
        <v>40</v>
      </c>
      <c r="U331">
        <v>34</v>
      </c>
      <c r="V331">
        <v>31</v>
      </c>
      <c r="W331">
        <v>28</v>
      </c>
      <c r="X331">
        <v>23</v>
      </c>
      <c r="Y331">
        <v>19</v>
      </c>
      <c r="Z331">
        <v>17</v>
      </c>
      <c r="AA331">
        <v>14</v>
      </c>
      <c r="AB331">
        <v>13</v>
      </c>
      <c r="AC331">
        <v>12</v>
      </c>
      <c r="AD331">
        <v>9</v>
      </c>
      <c r="AE331">
        <v>6</v>
      </c>
      <c r="AF331">
        <v>3</v>
      </c>
      <c r="AG331">
        <v>1</v>
      </c>
      <c r="AH331">
        <v>1</v>
      </c>
    </row>
    <row r="332" spans="1:34" ht="12.75">
      <c r="A332" t="s">
        <v>20</v>
      </c>
      <c r="B332">
        <v>30</v>
      </c>
      <c r="C332" s="5">
        <f t="shared" si="9"/>
        <v>214</v>
      </c>
      <c r="E332">
        <v>214</v>
      </c>
      <c r="F332">
        <v>214</v>
      </c>
      <c r="G332">
        <v>214</v>
      </c>
      <c r="H332">
        <v>214</v>
      </c>
      <c r="I332">
        <v>209</v>
      </c>
      <c r="J332">
        <v>203</v>
      </c>
      <c r="K332">
        <v>197</v>
      </c>
      <c r="L332">
        <v>191</v>
      </c>
      <c r="M332">
        <v>184</v>
      </c>
      <c r="N332">
        <v>147</v>
      </c>
      <c r="O332">
        <v>79</v>
      </c>
      <c r="P332">
        <v>71</v>
      </c>
      <c r="Q332">
        <v>63</v>
      </c>
      <c r="R332">
        <v>57</v>
      </c>
      <c r="S332">
        <v>51</v>
      </c>
      <c r="T332">
        <v>39</v>
      </c>
      <c r="U332">
        <v>32</v>
      </c>
      <c r="V332">
        <v>29</v>
      </c>
      <c r="W332">
        <v>26</v>
      </c>
      <c r="X332">
        <v>22</v>
      </c>
      <c r="Y332">
        <v>18</v>
      </c>
      <c r="Z332">
        <v>16</v>
      </c>
      <c r="AA332">
        <v>14</v>
      </c>
      <c r="AB332">
        <v>13</v>
      </c>
      <c r="AC332">
        <v>12</v>
      </c>
      <c r="AD332">
        <v>8</v>
      </c>
      <c r="AE332">
        <v>5</v>
      </c>
      <c r="AF332">
        <v>3</v>
      </c>
      <c r="AG332">
        <v>1</v>
      </c>
      <c r="AH332">
        <v>1</v>
      </c>
    </row>
    <row r="333" spans="1:34" ht="12.75">
      <c r="A333" t="s">
        <v>20</v>
      </c>
      <c r="B333">
        <v>31</v>
      </c>
      <c r="C333" s="5">
        <f t="shared" si="9"/>
        <v>197</v>
      </c>
      <c r="E333">
        <v>197</v>
      </c>
      <c r="F333">
        <v>197</v>
      </c>
      <c r="G333">
        <v>197</v>
      </c>
      <c r="H333">
        <v>197</v>
      </c>
      <c r="I333">
        <v>195</v>
      </c>
      <c r="J333">
        <v>189</v>
      </c>
      <c r="K333">
        <v>183</v>
      </c>
      <c r="L333">
        <v>179</v>
      </c>
      <c r="M333">
        <v>175</v>
      </c>
      <c r="N333">
        <v>145</v>
      </c>
      <c r="O333">
        <v>76</v>
      </c>
      <c r="P333">
        <v>68</v>
      </c>
      <c r="Q333">
        <v>61</v>
      </c>
      <c r="R333">
        <v>54</v>
      </c>
      <c r="S333">
        <v>49</v>
      </c>
      <c r="T333">
        <v>37</v>
      </c>
      <c r="U333">
        <v>31</v>
      </c>
      <c r="V333">
        <v>28</v>
      </c>
      <c r="W333">
        <v>26</v>
      </c>
      <c r="X333">
        <v>21</v>
      </c>
      <c r="Y333">
        <v>18</v>
      </c>
      <c r="Z333">
        <v>15</v>
      </c>
      <c r="AA333">
        <v>13</v>
      </c>
      <c r="AB333">
        <v>12</v>
      </c>
      <c r="AC333">
        <v>11</v>
      </c>
      <c r="AD333">
        <v>8</v>
      </c>
      <c r="AE333">
        <v>5</v>
      </c>
      <c r="AF333">
        <v>3</v>
      </c>
      <c r="AG333">
        <v>1</v>
      </c>
      <c r="AH333">
        <v>1</v>
      </c>
    </row>
    <row r="334" spans="1:34" ht="12.75">
      <c r="A334" t="s">
        <v>20</v>
      </c>
      <c r="B334">
        <v>32</v>
      </c>
      <c r="C334" s="5">
        <f t="shared" si="9"/>
        <v>184</v>
      </c>
      <c r="E334">
        <v>184</v>
      </c>
      <c r="F334">
        <v>184</v>
      </c>
      <c r="G334">
        <v>184</v>
      </c>
      <c r="H334">
        <v>184</v>
      </c>
      <c r="I334">
        <v>182</v>
      </c>
      <c r="J334">
        <v>177</v>
      </c>
      <c r="K334">
        <v>172</v>
      </c>
      <c r="L334">
        <v>168</v>
      </c>
      <c r="M334">
        <v>163</v>
      </c>
      <c r="N334">
        <v>146</v>
      </c>
      <c r="O334">
        <v>78</v>
      </c>
      <c r="P334">
        <v>65</v>
      </c>
      <c r="Q334">
        <v>58</v>
      </c>
      <c r="R334">
        <v>52</v>
      </c>
      <c r="S334">
        <v>47</v>
      </c>
      <c r="T334">
        <v>38</v>
      </c>
      <c r="U334">
        <v>30</v>
      </c>
      <c r="V334">
        <v>27</v>
      </c>
      <c r="W334">
        <v>24</v>
      </c>
      <c r="X334">
        <v>20</v>
      </c>
      <c r="Y334">
        <v>17</v>
      </c>
      <c r="Z334">
        <v>15</v>
      </c>
      <c r="AA334">
        <v>12</v>
      </c>
      <c r="AB334">
        <v>12</v>
      </c>
      <c r="AC334">
        <v>11</v>
      </c>
      <c r="AD334">
        <v>8</v>
      </c>
      <c r="AE334">
        <v>5</v>
      </c>
      <c r="AF334">
        <v>3</v>
      </c>
      <c r="AG334">
        <v>1</v>
      </c>
      <c r="AH334">
        <v>1</v>
      </c>
    </row>
    <row r="335" spans="1:34" ht="12.75">
      <c r="A335" t="s">
        <v>20</v>
      </c>
      <c r="B335">
        <v>33</v>
      </c>
      <c r="C335" s="5">
        <f aca="true" t="shared" si="10" ref="C335:C366">MAX(E335:AH335)</f>
        <v>171</v>
      </c>
      <c r="E335">
        <v>171</v>
      </c>
      <c r="F335">
        <v>171</v>
      </c>
      <c r="G335">
        <v>171</v>
      </c>
      <c r="H335">
        <v>171</v>
      </c>
      <c r="I335">
        <v>171</v>
      </c>
      <c r="J335">
        <v>166</v>
      </c>
      <c r="K335">
        <v>162</v>
      </c>
      <c r="L335">
        <v>158</v>
      </c>
      <c r="M335">
        <v>153</v>
      </c>
      <c r="N335">
        <v>147</v>
      </c>
      <c r="O335">
        <v>89</v>
      </c>
      <c r="P335">
        <v>62</v>
      </c>
      <c r="Q335">
        <v>56</v>
      </c>
      <c r="R335">
        <v>50</v>
      </c>
      <c r="S335">
        <v>46</v>
      </c>
      <c r="T335">
        <v>36</v>
      </c>
      <c r="U335">
        <v>28</v>
      </c>
      <c r="V335">
        <v>26</v>
      </c>
      <c r="W335">
        <v>23</v>
      </c>
      <c r="X335">
        <v>20</v>
      </c>
      <c r="Y335">
        <v>17</v>
      </c>
      <c r="Z335">
        <v>14</v>
      </c>
      <c r="AA335">
        <v>13</v>
      </c>
      <c r="AB335">
        <v>11</v>
      </c>
      <c r="AC335">
        <v>10</v>
      </c>
      <c r="AD335">
        <v>8</v>
      </c>
      <c r="AE335">
        <v>5</v>
      </c>
      <c r="AF335">
        <v>3</v>
      </c>
      <c r="AG335">
        <v>1</v>
      </c>
      <c r="AH335">
        <v>1</v>
      </c>
    </row>
    <row r="336" spans="1:34" ht="12.75">
      <c r="A336" t="s">
        <v>20</v>
      </c>
      <c r="B336">
        <v>34</v>
      </c>
      <c r="C336" s="5">
        <f t="shared" si="10"/>
        <v>161</v>
      </c>
      <c r="E336">
        <v>161</v>
      </c>
      <c r="F336">
        <v>161</v>
      </c>
      <c r="G336">
        <v>161</v>
      </c>
      <c r="H336">
        <v>161</v>
      </c>
      <c r="I336">
        <v>160</v>
      </c>
      <c r="J336">
        <v>156</v>
      </c>
      <c r="K336">
        <v>152</v>
      </c>
      <c r="L336">
        <v>148</v>
      </c>
      <c r="M336">
        <v>144</v>
      </c>
      <c r="N336">
        <v>141</v>
      </c>
      <c r="O336">
        <v>97</v>
      </c>
      <c r="P336">
        <v>59</v>
      </c>
      <c r="Q336">
        <v>54</v>
      </c>
      <c r="R336">
        <v>48</v>
      </c>
      <c r="S336">
        <v>44</v>
      </c>
      <c r="T336">
        <v>35</v>
      </c>
      <c r="U336">
        <v>27</v>
      </c>
      <c r="V336">
        <v>25</v>
      </c>
      <c r="W336">
        <v>23</v>
      </c>
      <c r="X336">
        <v>19</v>
      </c>
      <c r="Y336">
        <v>16</v>
      </c>
      <c r="Z336">
        <v>14</v>
      </c>
      <c r="AA336">
        <v>12</v>
      </c>
      <c r="AB336">
        <v>11</v>
      </c>
      <c r="AC336">
        <v>10</v>
      </c>
      <c r="AD336">
        <v>7</v>
      </c>
      <c r="AE336">
        <v>5</v>
      </c>
      <c r="AF336">
        <v>3</v>
      </c>
      <c r="AG336">
        <v>1</v>
      </c>
      <c r="AH336">
        <v>1</v>
      </c>
    </row>
    <row r="337" spans="1:34" ht="12.75">
      <c r="A337" t="s">
        <v>20</v>
      </c>
      <c r="B337">
        <v>35</v>
      </c>
      <c r="C337" s="5">
        <f t="shared" si="10"/>
        <v>151</v>
      </c>
      <c r="E337">
        <v>151</v>
      </c>
      <c r="F337">
        <v>151</v>
      </c>
      <c r="G337">
        <v>151</v>
      </c>
      <c r="H337">
        <v>151</v>
      </c>
      <c r="I337">
        <v>150</v>
      </c>
      <c r="J337">
        <v>147</v>
      </c>
      <c r="K337">
        <v>143</v>
      </c>
      <c r="L337">
        <v>139</v>
      </c>
      <c r="M337">
        <v>136</v>
      </c>
      <c r="N337">
        <v>133</v>
      </c>
      <c r="O337">
        <v>95</v>
      </c>
      <c r="P337">
        <v>57</v>
      </c>
      <c r="Q337">
        <v>51</v>
      </c>
      <c r="R337">
        <v>47</v>
      </c>
      <c r="S337">
        <v>42</v>
      </c>
      <c r="T337">
        <v>34</v>
      </c>
      <c r="U337">
        <v>26</v>
      </c>
      <c r="V337">
        <v>24</v>
      </c>
      <c r="W337">
        <v>22</v>
      </c>
      <c r="X337">
        <v>18</v>
      </c>
      <c r="Y337">
        <v>16</v>
      </c>
      <c r="Z337">
        <v>13</v>
      </c>
      <c r="AA337">
        <v>12</v>
      </c>
      <c r="AB337">
        <v>10</v>
      </c>
      <c r="AC337">
        <v>10</v>
      </c>
      <c r="AD337">
        <v>7</v>
      </c>
      <c r="AE337">
        <v>4</v>
      </c>
      <c r="AF337">
        <v>2</v>
      </c>
      <c r="AG337">
        <v>1</v>
      </c>
      <c r="AH337">
        <v>1</v>
      </c>
    </row>
    <row r="338" spans="1:34" ht="12.75">
      <c r="A338" t="s">
        <v>20</v>
      </c>
      <c r="B338">
        <v>36</v>
      </c>
      <c r="C338" s="5">
        <f t="shared" si="10"/>
        <v>142</v>
      </c>
      <c r="E338">
        <v>142</v>
      </c>
      <c r="F338">
        <v>142</v>
      </c>
      <c r="G338">
        <v>142</v>
      </c>
      <c r="H338">
        <v>142</v>
      </c>
      <c r="I338">
        <v>141</v>
      </c>
      <c r="J338">
        <v>139</v>
      </c>
      <c r="K338">
        <v>135</v>
      </c>
      <c r="L338">
        <v>132</v>
      </c>
      <c r="M338">
        <v>129</v>
      </c>
      <c r="N338">
        <v>125</v>
      </c>
      <c r="O338">
        <v>96</v>
      </c>
      <c r="P338">
        <v>54</v>
      </c>
      <c r="Q338">
        <v>49</v>
      </c>
      <c r="R338">
        <v>45</v>
      </c>
      <c r="S338">
        <v>41</v>
      </c>
      <c r="T338">
        <v>33</v>
      </c>
      <c r="U338">
        <v>26</v>
      </c>
      <c r="V338">
        <v>23</v>
      </c>
      <c r="W338">
        <v>21</v>
      </c>
      <c r="X338">
        <v>18</v>
      </c>
      <c r="Y338">
        <v>15</v>
      </c>
      <c r="Z338">
        <v>13</v>
      </c>
      <c r="AA338">
        <v>11</v>
      </c>
      <c r="AB338">
        <v>10</v>
      </c>
      <c r="AC338">
        <v>9</v>
      </c>
      <c r="AD338">
        <v>7</v>
      </c>
      <c r="AE338">
        <v>4</v>
      </c>
      <c r="AF338">
        <v>2</v>
      </c>
      <c r="AG338">
        <v>1</v>
      </c>
      <c r="AH338">
        <v>1</v>
      </c>
    </row>
    <row r="339" spans="1:34" ht="12.75">
      <c r="A339" t="s">
        <v>20</v>
      </c>
      <c r="B339">
        <v>37</v>
      </c>
      <c r="C339" s="5">
        <f t="shared" si="10"/>
        <v>134</v>
      </c>
      <c r="E339">
        <v>134</v>
      </c>
      <c r="F339">
        <v>134</v>
      </c>
      <c r="G339">
        <v>134</v>
      </c>
      <c r="H339">
        <v>134</v>
      </c>
      <c r="I339">
        <v>133</v>
      </c>
      <c r="J339">
        <v>131</v>
      </c>
      <c r="K339">
        <v>128</v>
      </c>
      <c r="L339">
        <v>125</v>
      </c>
      <c r="M339">
        <v>122</v>
      </c>
      <c r="N339">
        <v>119</v>
      </c>
      <c r="O339">
        <v>98</v>
      </c>
      <c r="P339">
        <v>56</v>
      </c>
      <c r="Q339">
        <v>47</v>
      </c>
      <c r="R339">
        <v>43</v>
      </c>
      <c r="S339">
        <v>39</v>
      </c>
      <c r="T339">
        <v>32</v>
      </c>
      <c r="U339">
        <v>25</v>
      </c>
      <c r="V339">
        <v>22</v>
      </c>
      <c r="W339">
        <v>20</v>
      </c>
      <c r="X339">
        <v>17</v>
      </c>
      <c r="Y339">
        <v>15</v>
      </c>
      <c r="Z339">
        <v>13</v>
      </c>
      <c r="AA339">
        <v>11</v>
      </c>
      <c r="AB339">
        <v>10</v>
      </c>
      <c r="AC339">
        <v>9</v>
      </c>
      <c r="AD339">
        <v>7</v>
      </c>
      <c r="AE339">
        <v>4</v>
      </c>
      <c r="AF339">
        <v>2</v>
      </c>
      <c r="AG339">
        <v>1</v>
      </c>
      <c r="AH339">
        <v>1</v>
      </c>
    </row>
    <row r="340" spans="1:34" ht="12.75">
      <c r="A340" t="s">
        <v>20</v>
      </c>
      <c r="B340">
        <v>38</v>
      </c>
      <c r="C340" s="5">
        <f t="shared" si="10"/>
        <v>126</v>
      </c>
      <c r="E340">
        <v>126</v>
      </c>
      <c r="F340">
        <v>126</v>
      </c>
      <c r="G340">
        <v>126</v>
      </c>
      <c r="H340">
        <v>126</v>
      </c>
      <c r="I340">
        <v>126</v>
      </c>
      <c r="J340">
        <v>124</v>
      </c>
      <c r="K340">
        <v>121</v>
      </c>
      <c r="L340">
        <v>118</v>
      </c>
      <c r="M340">
        <v>115</v>
      </c>
      <c r="N340">
        <v>113</v>
      </c>
      <c r="O340">
        <v>98</v>
      </c>
      <c r="P340">
        <v>63</v>
      </c>
      <c r="Q340">
        <v>46</v>
      </c>
      <c r="R340">
        <v>42</v>
      </c>
      <c r="S340">
        <v>38</v>
      </c>
      <c r="T340">
        <v>31</v>
      </c>
      <c r="U340">
        <v>25</v>
      </c>
      <c r="V340">
        <v>21</v>
      </c>
      <c r="W340">
        <v>20</v>
      </c>
      <c r="X340">
        <v>17</v>
      </c>
      <c r="Y340">
        <v>14</v>
      </c>
      <c r="Z340">
        <v>13</v>
      </c>
      <c r="AA340">
        <v>11</v>
      </c>
      <c r="AB340">
        <v>10</v>
      </c>
      <c r="AC340">
        <v>9</v>
      </c>
      <c r="AD340">
        <v>6</v>
      </c>
      <c r="AE340">
        <v>4</v>
      </c>
      <c r="AF340">
        <v>2</v>
      </c>
      <c r="AG340">
        <v>1</v>
      </c>
      <c r="AH340">
        <v>1</v>
      </c>
    </row>
    <row r="341" spans="1:34" ht="12.75">
      <c r="A341" t="s">
        <v>20</v>
      </c>
      <c r="B341">
        <v>39</v>
      </c>
      <c r="C341" s="5">
        <f t="shared" si="10"/>
        <v>120</v>
      </c>
      <c r="E341">
        <v>120</v>
      </c>
      <c r="F341">
        <v>120</v>
      </c>
      <c r="G341">
        <v>120</v>
      </c>
      <c r="H341">
        <v>120</v>
      </c>
      <c r="I341">
        <v>120</v>
      </c>
      <c r="J341">
        <v>117</v>
      </c>
      <c r="K341">
        <v>114</v>
      </c>
      <c r="L341">
        <v>112</v>
      </c>
      <c r="M341">
        <v>109</v>
      </c>
      <c r="N341">
        <v>107</v>
      </c>
      <c r="O341">
        <v>98</v>
      </c>
      <c r="P341">
        <v>68</v>
      </c>
      <c r="Q341">
        <v>44</v>
      </c>
      <c r="R341">
        <v>40</v>
      </c>
      <c r="S341">
        <v>37</v>
      </c>
      <c r="T341">
        <v>30</v>
      </c>
      <c r="U341">
        <v>25</v>
      </c>
      <c r="V341">
        <v>20</v>
      </c>
      <c r="W341">
        <v>19</v>
      </c>
      <c r="X341">
        <v>16</v>
      </c>
      <c r="Y341">
        <v>14</v>
      </c>
      <c r="Z341">
        <v>12</v>
      </c>
      <c r="AA341">
        <v>11</v>
      </c>
      <c r="AB341">
        <v>10</v>
      </c>
      <c r="AC341">
        <v>8</v>
      </c>
      <c r="AD341">
        <v>6</v>
      </c>
      <c r="AE341">
        <v>4</v>
      </c>
      <c r="AF341">
        <v>2</v>
      </c>
      <c r="AG341">
        <v>1</v>
      </c>
      <c r="AH341">
        <v>1</v>
      </c>
    </row>
    <row r="342" spans="1:34" ht="12.75">
      <c r="A342" t="s">
        <v>20</v>
      </c>
      <c r="B342">
        <v>40</v>
      </c>
      <c r="C342" s="5">
        <f t="shared" si="10"/>
        <v>114</v>
      </c>
      <c r="E342">
        <v>114</v>
      </c>
      <c r="F342">
        <v>114</v>
      </c>
      <c r="G342">
        <v>114</v>
      </c>
      <c r="H342">
        <v>114</v>
      </c>
      <c r="I342">
        <v>114</v>
      </c>
      <c r="J342">
        <v>111</v>
      </c>
      <c r="K342">
        <v>109</v>
      </c>
      <c r="L342">
        <v>106</v>
      </c>
      <c r="M342">
        <v>104</v>
      </c>
      <c r="N342">
        <v>102</v>
      </c>
      <c r="O342">
        <v>97</v>
      </c>
      <c r="P342">
        <v>73</v>
      </c>
      <c r="Q342">
        <v>42</v>
      </c>
      <c r="R342">
        <v>39</v>
      </c>
      <c r="S342">
        <v>35</v>
      </c>
      <c r="T342">
        <v>29</v>
      </c>
      <c r="U342">
        <v>24</v>
      </c>
      <c r="V342">
        <v>20</v>
      </c>
      <c r="W342">
        <v>18</v>
      </c>
      <c r="X342">
        <v>16</v>
      </c>
      <c r="Y342">
        <v>13</v>
      </c>
      <c r="Z342">
        <v>12</v>
      </c>
      <c r="AA342">
        <v>10</v>
      </c>
      <c r="AB342">
        <v>9</v>
      </c>
      <c r="AC342">
        <v>8</v>
      </c>
      <c r="AD342">
        <v>6</v>
      </c>
      <c r="AE342">
        <v>4</v>
      </c>
      <c r="AF342">
        <v>2</v>
      </c>
      <c r="AG342">
        <v>1</v>
      </c>
      <c r="AH342">
        <v>1</v>
      </c>
    </row>
    <row r="343" spans="1:34" ht="12.75">
      <c r="A343" t="s">
        <v>20</v>
      </c>
      <c r="B343">
        <v>41</v>
      </c>
      <c r="C343" s="5">
        <f t="shared" si="10"/>
        <v>108</v>
      </c>
      <c r="E343">
        <v>108</v>
      </c>
      <c r="F343">
        <v>108</v>
      </c>
      <c r="G343">
        <v>108</v>
      </c>
      <c r="H343">
        <v>108</v>
      </c>
      <c r="I343">
        <v>108</v>
      </c>
      <c r="J343">
        <v>105</v>
      </c>
      <c r="K343">
        <v>103</v>
      </c>
      <c r="L343">
        <v>101</v>
      </c>
      <c r="M343">
        <v>98</v>
      </c>
      <c r="N343">
        <v>97</v>
      </c>
      <c r="O343">
        <v>93</v>
      </c>
      <c r="P343">
        <v>69</v>
      </c>
      <c r="Q343">
        <v>41</v>
      </c>
      <c r="R343">
        <v>37</v>
      </c>
      <c r="S343">
        <v>34</v>
      </c>
      <c r="T343">
        <v>28</v>
      </c>
      <c r="U343">
        <v>23</v>
      </c>
      <c r="V343">
        <v>19</v>
      </c>
      <c r="W343">
        <v>18</v>
      </c>
      <c r="X343">
        <v>15</v>
      </c>
      <c r="Y343">
        <v>13</v>
      </c>
      <c r="Z343">
        <v>11</v>
      </c>
      <c r="AA343">
        <v>10</v>
      </c>
      <c r="AB343">
        <v>9</v>
      </c>
      <c r="AC343">
        <v>8</v>
      </c>
      <c r="AD343">
        <v>6</v>
      </c>
      <c r="AE343">
        <v>4</v>
      </c>
      <c r="AF343">
        <v>2</v>
      </c>
      <c r="AG343">
        <v>1</v>
      </c>
      <c r="AH343">
        <v>1</v>
      </c>
    </row>
    <row r="344" spans="1:34" ht="12.75">
      <c r="A344" t="s">
        <v>20</v>
      </c>
      <c r="B344">
        <v>42</v>
      </c>
      <c r="C344" s="5">
        <f t="shared" si="10"/>
        <v>103</v>
      </c>
      <c r="E344">
        <v>103</v>
      </c>
      <c r="F344">
        <v>103</v>
      </c>
      <c r="G344">
        <v>103</v>
      </c>
      <c r="H344">
        <v>103</v>
      </c>
      <c r="I344">
        <v>103</v>
      </c>
      <c r="J344">
        <v>101</v>
      </c>
      <c r="K344">
        <v>98</v>
      </c>
      <c r="L344">
        <v>96</v>
      </c>
      <c r="M344">
        <v>94</v>
      </c>
      <c r="N344">
        <v>92</v>
      </c>
      <c r="O344">
        <v>88</v>
      </c>
      <c r="P344">
        <v>70</v>
      </c>
      <c r="Q344">
        <v>41</v>
      </c>
      <c r="R344">
        <v>36</v>
      </c>
      <c r="S344">
        <v>33</v>
      </c>
      <c r="T344">
        <v>27</v>
      </c>
      <c r="U344">
        <v>23</v>
      </c>
      <c r="V344">
        <v>18</v>
      </c>
      <c r="W344">
        <v>17</v>
      </c>
      <c r="X344">
        <v>15</v>
      </c>
      <c r="Y344">
        <v>13</v>
      </c>
      <c r="Z344">
        <v>11</v>
      </c>
      <c r="AA344">
        <v>10</v>
      </c>
      <c r="AB344">
        <v>9</v>
      </c>
      <c r="AC344">
        <v>8</v>
      </c>
      <c r="AD344">
        <v>6</v>
      </c>
      <c r="AE344">
        <v>4</v>
      </c>
      <c r="AF344">
        <v>2</v>
      </c>
      <c r="AG344">
        <v>1</v>
      </c>
      <c r="AH344">
        <v>1</v>
      </c>
    </row>
    <row r="345" spans="1:34" ht="12.75">
      <c r="A345" t="s">
        <v>20</v>
      </c>
      <c r="B345">
        <v>43</v>
      </c>
      <c r="C345" s="5">
        <f t="shared" si="10"/>
        <v>98</v>
      </c>
      <c r="E345">
        <v>98</v>
      </c>
      <c r="F345">
        <v>98</v>
      </c>
      <c r="G345">
        <v>98</v>
      </c>
      <c r="H345">
        <v>98</v>
      </c>
      <c r="I345">
        <v>98</v>
      </c>
      <c r="J345">
        <v>96</v>
      </c>
      <c r="K345">
        <v>93</v>
      </c>
      <c r="L345">
        <v>92</v>
      </c>
      <c r="M345">
        <v>90</v>
      </c>
      <c r="N345">
        <v>88</v>
      </c>
      <c r="O345">
        <v>84</v>
      </c>
      <c r="P345">
        <v>70</v>
      </c>
      <c r="Q345">
        <v>46</v>
      </c>
      <c r="R345">
        <v>35</v>
      </c>
      <c r="S345">
        <v>32</v>
      </c>
      <c r="T345">
        <v>26</v>
      </c>
      <c r="U345">
        <v>22</v>
      </c>
      <c r="V345">
        <v>18</v>
      </c>
      <c r="W345">
        <v>17</v>
      </c>
      <c r="X345">
        <v>14</v>
      </c>
      <c r="Y345">
        <v>12</v>
      </c>
      <c r="Z345">
        <v>11</v>
      </c>
      <c r="AA345">
        <v>10</v>
      </c>
      <c r="AB345">
        <v>9</v>
      </c>
      <c r="AC345">
        <v>8</v>
      </c>
      <c r="AD345">
        <v>6</v>
      </c>
      <c r="AE345">
        <v>3</v>
      </c>
      <c r="AF345">
        <v>2</v>
      </c>
      <c r="AG345">
        <v>1</v>
      </c>
      <c r="AH345">
        <v>1</v>
      </c>
    </row>
    <row r="346" spans="1:34" ht="12.75">
      <c r="A346" t="s">
        <v>20</v>
      </c>
      <c r="B346">
        <v>44</v>
      </c>
      <c r="C346" s="5">
        <f t="shared" si="10"/>
        <v>94</v>
      </c>
      <c r="E346">
        <v>94</v>
      </c>
      <c r="F346">
        <v>94</v>
      </c>
      <c r="G346">
        <v>94</v>
      </c>
      <c r="H346">
        <v>94</v>
      </c>
      <c r="I346">
        <v>94</v>
      </c>
      <c r="J346">
        <v>92</v>
      </c>
      <c r="K346">
        <v>89</v>
      </c>
      <c r="L346">
        <v>87</v>
      </c>
      <c r="M346">
        <v>86</v>
      </c>
      <c r="N346">
        <v>84</v>
      </c>
      <c r="O346">
        <v>81</v>
      </c>
      <c r="P346">
        <v>70</v>
      </c>
      <c r="Q346">
        <v>50</v>
      </c>
      <c r="R346">
        <v>34</v>
      </c>
      <c r="S346">
        <v>31</v>
      </c>
      <c r="T346">
        <v>26</v>
      </c>
      <c r="U346">
        <v>21</v>
      </c>
      <c r="V346">
        <v>18</v>
      </c>
      <c r="W346">
        <v>16</v>
      </c>
      <c r="X346">
        <v>14</v>
      </c>
      <c r="Y346">
        <v>12</v>
      </c>
      <c r="Z346">
        <v>11</v>
      </c>
      <c r="AA346">
        <v>9</v>
      </c>
      <c r="AB346">
        <v>8</v>
      </c>
      <c r="AC346">
        <v>8</v>
      </c>
      <c r="AD346">
        <v>5</v>
      </c>
      <c r="AE346">
        <v>3</v>
      </c>
      <c r="AF346">
        <v>2</v>
      </c>
      <c r="AG346">
        <v>1</v>
      </c>
      <c r="AH346">
        <v>1</v>
      </c>
    </row>
    <row r="347" spans="1:34" ht="12.75">
      <c r="A347" t="s">
        <v>20</v>
      </c>
      <c r="B347">
        <v>45</v>
      </c>
      <c r="C347" s="5">
        <f t="shared" si="10"/>
        <v>89</v>
      </c>
      <c r="E347">
        <v>89</v>
      </c>
      <c r="F347">
        <v>89</v>
      </c>
      <c r="G347">
        <v>89</v>
      </c>
      <c r="H347">
        <v>89</v>
      </c>
      <c r="I347">
        <v>89</v>
      </c>
      <c r="J347">
        <v>88</v>
      </c>
      <c r="K347">
        <v>86</v>
      </c>
      <c r="L347">
        <v>84</v>
      </c>
      <c r="M347">
        <v>82</v>
      </c>
      <c r="N347">
        <v>80</v>
      </c>
      <c r="O347">
        <v>77</v>
      </c>
      <c r="P347">
        <v>70</v>
      </c>
      <c r="Q347">
        <v>54</v>
      </c>
      <c r="R347">
        <v>32</v>
      </c>
      <c r="S347">
        <v>30</v>
      </c>
      <c r="T347">
        <v>25</v>
      </c>
      <c r="U347">
        <v>21</v>
      </c>
      <c r="V347">
        <v>18</v>
      </c>
      <c r="W347">
        <v>15</v>
      </c>
      <c r="X347">
        <v>13</v>
      </c>
      <c r="Y347">
        <v>12</v>
      </c>
      <c r="Z347">
        <v>10</v>
      </c>
      <c r="AA347">
        <v>9</v>
      </c>
      <c r="AB347">
        <v>8</v>
      </c>
      <c r="AC347">
        <v>7</v>
      </c>
      <c r="AD347">
        <v>5</v>
      </c>
      <c r="AE347">
        <v>3</v>
      </c>
      <c r="AF347">
        <v>2</v>
      </c>
      <c r="AG347">
        <v>1</v>
      </c>
      <c r="AH347">
        <v>1</v>
      </c>
    </row>
    <row r="348" spans="1:34" ht="12.75">
      <c r="A348" t="s">
        <v>20</v>
      </c>
      <c r="B348">
        <v>46</v>
      </c>
      <c r="C348" s="5">
        <f t="shared" si="10"/>
        <v>85</v>
      </c>
      <c r="E348">
        <v>85</v>
      </c>
      <c r="F348">
        <v>85</v>
      </c>
      <c r="G348">
        <v>85</v>
      </c>
      <c r="H348">
        <v>85</v>
      </c>
      <c r="I348">
        <v>85</v>
      </c>
      <c r="J348">
        <v>85</v>
      </c>
      <c r="K348">
        <v>82</v>
      </c>
      <c r="L348">
        <v>80</v>
      </c>
      <c r="M348">
        <v>78</v>
      </c>
      <c r="N348">
        <v>77</v>
      </c>
      <c r="O348">
        <v>74</v>
      </c>
      <c r="P348">
        <v>70</v>
      </c>
      <c r="Q348">
        <v>52</v>
      </c>
      <c r="R348">
        <v>32</v>
      </c>
      <c r="S348">
        <v>29</v>
      </c>
      <c r="T348">
        <v>24</v>
      </c>
      <c r="U348">
        <v>20</v>
      </c>
      <c r="V348">
        <v>17</v>
      </c>
      <c r="W348">
        <v>15</v>
      </c>
      <c r="X348">
        <v>13</v>
      </c>
      <c r="Y348">
        <v>11</v>
      </c>
      <c r="Z348">
        <v>10</v>
      </c>
      <c r="AA348">
        <v>9</v>
      </c>
      <c r="AB348">
        <v>8</v>
      </c>
      <c r="AC348">
        <v>7</v>
      </c>
      <c r="AD348">
        <v>5</v>
      </c>
      <c r="AE348">
        <v>3</v>
      </c>
      <c r="AF348">
        <v>2</v>
      </c>
      <c r="AG348">
        <v>1</v>
      </c>
      <c r="AH348">
        <v>1</v>
      </c>
    </row>
    <row r="349" spans="1:34" ht="12.75">
      <c r="A349" t="s">
        <v>20</v>
      </c>
      <c r="B349">
        <v>47</v>
      </c>
      <c r="C349" s="5">
        <f t="shared" si="10"/>
        <v>81</v>
      </c>
      <c r="E349">
        <v>81</v>
      </c>
      <c r="F349">
        <v>81</v>
      </c>
      <c r="G349">
        <v>81</v>
      </c>
      <c r="H349">
        <v>81</v>
      </c>
      <c r="I349">
        <v>81</v>
      </c>
      <c r="J349">
        <v>81</v>
      </c>
      <c r="K349">
        <v>79</v>
      </c>
      <c r="L349">
        <v>76</v>
      </c>
      <c r="M349">
        <v>75</v>
      </c>
      <c r="N349">
        <v>73</v>
      </c>
      <c r="O349">
        <v>71</v>
      </c>
      <c r="P349">
        <v>68</v>
      </c>
      <c r="Q349">
        <v>53</v>
      </c>
      <c r="R349">
        <v>32</v>
      </c>
      <c r="S349">
        <v>28</v>
      </c>
      <c r="T349">
        <v>24</v>
      </c>
      <c r="U349">
        <v>20</v>
      </c>
      <c r="V349">
        <v>17</v>
      </c>
      <c r="W349">
        <v>14</v>
      </c>
      <c r="X349">
        <v>13</v>
      </c>
      <c r="Y349">
        <v>11</v>
      </c>
      <c r="Z349">
        <v>10</v>
      </c>
      <c r="AA349">
        <v>9</v>
      </c>
      <c r="AB349">
        <v>8</v>
      </c>
      <c r="AC349">
        <v>7</v>
      </c>
      <c r="AD349">
        <v>5</v>
      </c>
      <c r="AE349">
        <v>3</v>
      </c>
      <c r="AF349">
        <v>2</v>
      </c>
      <c r="AG349">
        <v>1</v>
      </c>
      <c r="AH349">
        <v>1</v>
      </c>
    </row>
    <row r="350" spans="1:34" ht="12.75">
      <c r="A350" t="s">
        <v>20</v>
      </c>
      <c r="B350">
        <v>48</v>
      </c>
      <c r="C350" s="5">
        <f t="shared" si="10"/>
        <v>78</v>
      </c>
      <c r="E350">
        <v>78</v>
      </c>
      <c r="F350">
        <v>78</v>
      </c>
      <c r="G350">
        <v>78</v>
      </c>
      <c r="H350">
        <v>78</v>
      </c>
      <c r="I350">
        <v>78</v>
      </c>
      <c r="J350">
        <v>78</v>
      </c>
      <c r="K350">
        <v>76</v>
      </c>
      <c r="L350">
        <v>73</v>
      </c>
      <c r="M350">
        <v>72</v>
      </c>
      <c r="N350">
        <v>70</v>
      </c>
      <c r="O350">
        <v>68</v>
      </c>
      <c r="P350">
        <v>65</v>
      </c>
      <c r="Q350">
        <v>53</v>
      </c>
      <c r="R350">
        <v>36</v>
      </c>
      <c r="S350">
        <v>27</v>
      </c>
      <c r="T350">
        <v>23</v>
      </c>
      <c r="U350">
        <v>19</v>
      </c>
      <c r="V350">
        <v>17</v>
      </c>
      <c r="W350">
        <v>14</v>
      </c>
      <c r="X350">
        <v>12</v>
      </c>
      <c r="Y350">
        <v>11</v>
      </c>
      <c r="Z350">
        <v>10</v>
      </c>
      <c r="AA350">
        <v>9</v>
      </c>
      <c r="AB350">
        <v>8</v>
      </c>
      <c r="AC350">
        <v>7</v>
      </c>
      <c r="AD350">
        <v>5</v>
      </c>
      <c r="AE350">
        <v>3</v>
      </c>
      <c r="AF350">
        <v>2</v>
      </c>
      <c r="AG350">
        <v>1</v>
      </c>
      <c r="AH350">
        <v>1</v>
      </c>
    </row>
    <row r="351" spans="1:34" ht="12.75">
      <c r="A351" t="s">
        <v>20</v>
      </c>
      <c r="B351">
        <v>49</v>
      </c>
      <c r="C351" s="5">
        <f t="shared" si="10"/>
        <v>75</v>
      </c>
      <c r="E351">
        <v>75</v>
      </c>
      <c r="F351">
        <v>75</v>
      </c>
      <c r="G351">
        <v>75</v>
      </c>
      <c r="H351">
        <v>75</v>
      </c>
      <c r="I351">
        <v>75</v>
      </c>
      <c r="J351">
        <v>75</v>
      </c>
      <c r="K351">
        <v>73</v>
      </c>
      <c r="L351">
        <v>71</v>
      </c>
      <c r="M351">
        <v>69</v>
      </c>
      <c r="N351">
        <v>68</v>
      </c>
      <c r="O351">
        <v>65</v>
      </c>
      <c r="P351">
        <v>63</v>
      </c>
      <c r="Q351">
        <v>53</v>
      </c>
      <c r="R351">
        <v>38</v>
      </c>
      <c r="S351">
        <v>27</v>
      </c>
      <c r="T351">
        <v>22</v>
      </c>
      <c r="U351">
        <v>19</v>
      </c>
      <c r="V351">
        <v>16</v>
      </c>
      <c r="W351">
        <v>14</v>
      </c>
      <c r="X351">
        <v>12</v>
      </c>
      <c r="Y351">
        <v>10</v>
      </c>
      <c r="Z351">
        <v>9</v>
      </c>
      <c r="AA351">
        <v>8</v>
      </c>
      <c r="AB351">
        <v>7</v>
      </c>
      <c r="AC351">
        <v>7</v>
      </c>
      <c r="AD351">
        <v>5</v>
      </c>
      <c r="AE351">
        <v>3</v>
      </c>
      <c r="AF351">
        <v>2</v>
      </c>
      <c r="AG351">
        <v>1</v>
      </c>
      <c r="AH351">
        <v>1</v>
      </c>
    </row>
    <row r="352" spans="1:34" ht="12.75">
      <c r="A352" t="s">
        <v>20</v>
      </c>
      <c r="B352">
        <v>50</v>
      </c>
      <c r="C352" s="5">
        <f t="shared" si="10"/>
        <v>72</v>
      </c>
      <c r="E352">
        <v>72</v>
      </c>
      <c r="F352">
        <v>72</v>
      </c>
      <c r="G352">
        <v>72</v>
      </c>
      <c r="H352">
        <v>72</v>
      </c>
      <c r="I352">
        <v>72</v>
      </c>
      <c r="J352">
        <v>72</v>
      </c>
      <c r="K352">
        <v>70</v>
      </c>
      <c r="L352">
        <v>68</v>
      </c>
      <c r="M352">
        <v>66</v>
      </c>
      <c r="N352">
        <v>65</v>
      </c>
      <c r="O352">
        <v>63</v>
      </c>
      <c r="P352">
        <v>60</v>
      </c>
      <c r="Q352">
        <v>53</v>
      </c>
      <c r="R352">
        <v>41</v>
      </c>
      <c r="S352">
        <v>26</v>
      </c>
      <c r="T352">
        <v>22</v>
      </c>
      <c r="U352">
        <v>19</v>
      </c>
      <c r="V352">
        <v>16</v>
      </c>
      <c r="W352">
        <v>14</v>
      </c>
      <c r="X352">
        <v>12</v>
      </c>
      <c r="Y352">
        <v>10</v>
      </c>
      <c r="Z352">
        <v>9</v>
      </c>
      <c r="AA352">
        <v>8</v>
      </c>
      <c r="AB352">
        <v>7</v>
      </c>
      <c r="AC352">
        <v>7</v>
      </c>
      <c r="AD352">
        <v>5</v>
      </c>
      <c r="AE352">
        <v>3</v>
      </c>
      <c r="AF352">
        <v>2</v>
      </c>
      <c r="AG352">
        <v>1</v>
      </c>
      <c r="AH352">
        <v>1</v>
      </c>
    </row>
    <row r="353" spans="1:34" ht="12.75">
      <c r="A353" t="s">
        <v>20</v>
      </c>
      <c r="B353">
        <v>51</v>
      </c>
      <c r="C353" s="5">
        <f t="shared" si="10"/>
        <v>69</v>
      </c>
      <c r="E353">
        <v>69</v>
      </c>
      <c r="F353">
        <v>69</v>
      </c>
      <c r="G353">
        <v>69</v>
      </c>
      <c r="H353">
        <v>69</v>
      </c>
      <c r="I353">
        <v>69</v>
      </c>
      <c r="J353">
        <v>69</v>
      </c>
      <c r="K353">
        <v>68</v>
      </c>
      <c r="L353">
        <v>66</v>
      </c>
      <c r="M353">
        <v>63</v>
      </c>
      <c r="N353">
        <v>62</v>
      </c>
      <c r="O353">
        <v>60</v>
      </c>
      <c r="P353">
        <v>58</v>
      </c>
      <c r="Q353">
        <v>52</v>
      </c>
      <c r="R353">
        <v>43</v>
      </c>
      <c r="S353">
        <v>26</v>
      </c>
      <c r="T353">
        <v>21</v>
      </c>
      <c r="U353">
        <v>18</v>
      </c>
      <c r="V353">
        <v>15</v>
      </c>
      <c r="W353">
        <v>13</v>
      </c>
      <c r="X353">
        <v>11</v>
      </c>
      <c r="Y353">
        <v>10</v>
      </c>
      <c r="Z353">
        <v>9</v>
      </c>
      <c r="AA353">
        <v>8</v>
      </c>
      <c r="AB353">
        <v>7</v>
      </c>
      <c r="AC353">
        <v>6</v>
      </c>
      <c r="AD353">
        <v>4</v>
      </c>
      <c r="AE353">
        <v>3</v>
      </c>
      <c r="AF353">
        <v>2</v>
      </c>
      <c r="AG353">
        <v>1</v>
      </c>
      <c r="AH353">
        <v>1</v>
      </c>
    </row>
    <row r="354" spans="1:34" ht="12.75">
      <c r="A354" t="s">
        <v>20</v>
      </c>
      <c r="B354">
        <v>52</v>
      </c>
      <c r="C354" s="5">
        <f t="shared" si="10"/>
        <v>66</v>
      </c>
      <c r="E354">
        <v>66</v>
      </c>
      <c r="F354">
        <v>66</v>
      </c>
      <c r="G354">
        <v>66</v>
      </c>
      <c r="H354">
        <v>66</v>
      </c>
      <c r="I354">
        <v>66</v>
      </c>
      <c r="J354">
        <v>66</v>
      </c>
      <c r="K354">
        <v>65</v>
      </c>
      <c r="L354">
        <v>64</v>
      </c>
      <c r="M354">
        <v>61</v>
      </c>
      <c r="N354">
        <v>60</v>
      </c>
      <c r="O354">
        <v>58</v>
      </c>
      <c r="P354">
        <v>56</v>
      </c>
      <c r="Q354">
        <v>53</v>
      </c>
      <c r="R354">
        <v>40</v>
      </c>
      <c r="S354">
        <v>26</v>
      </c>
      <c r="T354">
        <v>21</v>
      </c>
      <c r="U354">
        <v>18</v>
      </c>
      <c r="V354">
        <v>15</v>
      </c>
      <c r="W354">
        <v>13</v>
      </c>
      <c r="X354">
        <v>11</v>
      </c>
      <c r="Y354">
        <v>10</v>
      </c>
      <c r="Z354">
        <v>9</v>
      </c>
      <c r="AA354">
        <v>8</v>
      </c>
      <c r="AB354">
        <v>7</v>
      </c>
      <c r="AC354">
        <v>6</v>
      </c>
      <c r="AD354">
        <v>4</v>
      </c>
      <c r="AE354">
        <v>3</v>
      </c>
      <c r="AF354">
        <v>2</v>
      </c>
      <c r="AG354">
        <v>1</v>
      </c>
      <c r="AH354">
        <v>1</v>
      </c>
    </row>
    <row r="355" spans="1:34" ht="12.75">
      <c r="A355" t="s">
        <v>20</v>
      </c>
      <c r="B355">
        <v>53</v>
      </c>
      <c r="C355" s="5">
        <f t="shared" si="10"/>
        <v>64</v>
      </c>
      <c r="E355">
        <v>64</v>
      </c>
      <c r="F355">
        <v>64</v>
      </c>
      <c r="G355">
        <v>64</v>
      </c>
      <c r="H355">
        <v>64</v>
      </c>
      <c r="I355">
        <v>64</v>
      </c>
      <c r="J355">
        <v>64</v>
      </c>
      <c r="K355">
        <v>63</v>
      </c>
      <c r="L355">
        <v>61</v>
      </c>
      <c r="M355">
        <v>59</v>
      </c>
      <c r="N355">
        <v>58</v>
      </c>
      <c r="O355">
        <v>56</v>
      </c>
      <c r="P355">
        <v>54</v>
      </c>
      <c r="Q355">
        <v>52</v>
      </c>
      <c r="R355">
        <v>41</v>
      </c>
      <c r="S355">
        <v>28</v>
      </c>
      <c r="T355">
        <v>20</v>
      </c>
      <c r="U355">
        <v>17</v>
      </c>
      <c r="V355">
        <v>15</v>
      </c>
      <c r="W355">
        <v>13</v>
      </c>
      <c r="X355">
        <v>11</v>
      </c>
      <c r="Y355">
        <v>9</v>
      </c>
      <c r="Z355">
        <v>8</v>
      </c>
      <c r="AA355">
        <v>8</v>
      </c>
      <c r="AB355">
        <v>7</v>
      </c>
      <c r="AC355">
        <v>6</v>
      </c>
      <c r="AD355">
        <v>4</v>
      </c>
      <c r="AE355">
        <v>3</v>
      </c>
      <c r="AF355">
        <v>2</v>
      </c>
      <c r="AG355">
        <v>1</v>
      </c>
      <c r="AH355">
        <v>1</v>
      </c>
    </row>
    <row r="356" spans="1:34" ht="12.75">
      <c r="A356" t="s">
        <v>20</v>
      </c>
      <c r="B356">
        <v>54</v>
      </c>
      <c r="C356" s="5">
        <f t="shared" si="10"/>
        <v>61</v>
      </c>
      <c r="E356">
        <v>61</v>
      </c>
      <c r="F356">
        <v>61</v>
      </c>
      <c r="G356">
        <v>61</v>
      </c>
      <c r="H356">
        <v>61</v>
      </c>
      <c r="I356">
        <v>61</v>
      </c>
      <c r="J356">
        <v>61</v>
      </c>
      <c r="K356">
        <v>61</v>
      </c>
      <c r="L356">
        <v>59</v>
      </c>
      <c r="M356">
        <v>58</v>
      </c>
      <c r="N356">
        <v>56</v>
      </c>
      <c r="O356">
        <v>54</v>
      </c>
      <c r="P356">
        <v>52</v>
      </c>
      <c r="Q356">
        <v>51</v>
      </c>
      <c r="R356">
        <v>42</v>
      </c>
      <c r="S356">
        <v>30</v>
      </c>
      <c r="T356">
        <v>20</v>
      </c>
      <c r="U356">
        <v>17</v>
      </c>
      <c r="V356">
        <v>14</v>
      </c>
      <c r="W356">
        <v>13</v>
      </c>
      <c r="X356">
        <v>10</v>
      </c>
      <c r="Y356">
        <v>9</v>
      </c>
      <c r="Z356">
        <v>8</v>
      </c>
      <c r="AA356">
        <v>7</v>
      </c>
      <c r="AB356">
        <v>7</v>
      </c>
      <c r="AC356">
        <v>6</v>
      </c>
      <c r="AD356">
        <v>4</v>
      </c>
      <c r="AE356">
        <v>3</v>
      </c>
      <c r="AF356">
        <v>2</v>
      </c>
      <c r="AG356">
        <v>1</v>
      </c>
      <c r="AH356">
        <v>1</v>
      </c>
    </row>
    <row r="357" spans="1:34" ht="12.75">
      <c r="A357" t="s">
        <v>20</v>
      </c>
      <c r="B357">
        <v>55</v>
      </c>
      <c r="C357" s="5">
        <f t="shared" si="10"/>
        <v>59</v>
      </c>
      <c r="E357">
        <v>59</v>
      </c>
      <c r="F357">
        <v>59</v>
      </c>
      <c r="G357">
        <v>59</v>
      </c>
      <c r="H357">
        <v>59</v>
      </c>
      <c r="I357">
        <v>59</v>
      </c>
      <c r="J357">
        <v>59</v>
      </c>
      <c r="K357">
        <v>59</v>
      </c>
      <c r="L357">
        <v>57</v>
      </c>
      <c r="M357">
        <v>56</v>
      </c>
      <c r="N357">
        <v>54</v>
      </c>
      <c r="O357">
        <v>52</v>
      </c>
      <c r="P357">
        <v>50</v>
      </c>
      <c r="Q357">
        <v>49</v>
      </c>
      <c r="R357">
        <v>41</v>
      </c>
      <c r="S357">
        <v>32</v>
      </c>
      <c r="T357">
        <v>19</v>
      </c>
      <c r="U357">
        <v>16</v>
      </c>
      <c r="V357">
        <v>14</v>
      </c>
      <c r="W357">
        <v>12</v>
      </c>
      <c r="X357">
        <v>10</v>
      </c>
      <c r="Y357">
        <v>9</v>
      </c>
      <c r="Z357">
        <v>8</v>
      </c>
      <c r="AA357">
        <v>7</v>
      </c>
      <c r="AB357">
        <v>7</v>
      </c>
      <c r="AC357">
        <v>6</v>
      </c>
      <c r="AD357">
        <v>4</v>
      </c>
      <c r="AE357">
        <v>3</v>
      </c>
      <c r="AF357">
        <v>1</v>
      </c>
      <c r="AG357">
        <v>1</v>
      </c>
      <c r="AH357">
        <v>1</v>
      </c>
    </row>
    <row r="358" spans="1:34" ht="12.75">
      <c r="A358" t="s">
        <v>20</v>
      </c>
      <c r="B358">
        <v>56</v>
      </c>
      <c r="C358" s="5">
        <f t="shared" si="10"/>
        <v>56</v>
      </c>
      <c r="E358">
        <v>56</v>
      </c>
      <c r="F358">
        <v>56</v>
      </c>
      <c r="G358">
        <v>56</v>
      </c>
      <c r="H358">
        <v>56</v>
      </c>
      <c r="I358">
        <v>56</v>
      </c>
      <c r="J358">
        <v>56</v>
      </c>
      <c r="K358">
        <v>56</v>
      </c>
      <c r="L358">
        <v>55</v>
      </c>
      <c r="M358">
        <v>54</v>
      </c>
      <c r="N358">
        <v>52</v>
      </c>
      <c r="O358">
        <v>50</v>
      </c>
      <c r="P358">
        <v>49</v>
      </c>
      <c r="Q358">
        <v>47</v>
      </c>
      <c r="R358">
        <v>42</v>
      </c>
      <c r="S358">
        <v>34</v>
      </c>
      <c r="T358">
        <v>19</v>
      </c>
      <c r="U358">
        <v>16</v>
      </c>
      <c r="V358">
        <v>14</v>
      </c>
      <c r="W358">
        <v>12</v>
      </c>
      <c r="X358">
        <v>10</v>
      </c>
      <c r="Y358">
        <v>9</v>
      </c>
      <c r="Z358">
        <v>8</v>
      </c>
      <c r="AA358">
        <v>7</v>
      </c>
      <c r="AB358">
        <v>6</v>
      </c>
      <c r="AC358">
        <v>6</v>
      </c>
      <c r="AD358">
        <v>4</v>
      </c>
      <c r="AE358">
        <v>3</v>
      </c>
      <c r="AF358">
        <v>1</v>
      </c>
      <c r="AG358">
        <v>1</v>
      </c>
      <c r="AH358">
        <v>1</v>
      </c>
    </row>
    <row r="359" spans="1:34" ht="12.75">
      <c r="A359" t="s">
        <v>20</v>
      </c>
      <c r="B359">
        <v>57</v>
      </c>
      <c r="C359" s="5">
        <f t="shared" si="10"/>
        <v>55</v>
      </c>
      <c r="E359">
        <v>55</v>
      </c>
      <c r="F359">
        <v>55</v>
      </c>
      <c r="G359">
        <v>55</v>
      </c>
      <c r="H359">
        <v>55</v>
      </c>
      <c r="I359">
        <v>55</v>
      </c>
      <c r="J359">
        <v>55</v>
      </c>
      <c r="K359">
        <v>55</v>
      </c>
      <c r="L359">
        <v>54</v>
      </c>
      <c r="M359">
        <v>52</v>
      </c>
      <c r="N359">
        <v>50</v>
      </c>
      <c r="O359">
        <v>49</v>
      </c>
      <c r="P359">
        <v>47</v>
      </c>
      <c r="Q359">
        <v>46</v>
      </c>
      <c r="R359">
        <v>41</v>
      </c>
      <c r="S359">
        <v>33</v>
      </c>
      <c r="T359">
        <v>18</v>
      </c>
      <c r="U359">
        <v>16</v>
      </c>
      <c r="V359">
        <v>14</v>
      </c>
      <c r="W359">
        <v>12</v>
      </c>
      <c r="X359">
        <v>10</v>
      </c>
      <c r="Y359">
        <v>9</v>
      </c>
      <c r="Z359">
        <v>8</v>
      </c>
      <c r="AA359">
        <v>7</v>
      </c>
      <c r="AB359">
        <v>6</v>
      </c>
      <c r="AC359">
        <v>6</v>
      </c>
      <c r="AD359">
        <v>4</v>
      </c>
      <c r="AE359">
        <v>3</v>
      </c>
      <c r="AF359">
        <v>1</v>
      </c>
      <c r="AG359">
        <v>1</v>
      </c>
      <c r="AH359">
        <v>1</v>
      </c>
    </row>
    <row r="360" spans="1:34" ht="12.75">
      <c r="A360" t="s">
        <v>20</v>
      </c>
      <c r="B360">
        <v>58</v>
      </c>
      <c r="C360" s="5">
        <f t="shared" si="10"/>
        <v>53</v>
      </c>
      <c r="E360">
        <v>53</v>
      </c>
      <c r="F360">
        <v>53</v>
      </c>
      <c r="G360">
        <v>53</v>
      </c>
      <c r="H360">
        <v>53</v>
      </c>
      <c r="I360">
        <v>53</v>
      </c>
      <c r="J360">
        <v>53</v>
      </c>
      <c r="K360">
        <v>53</v>
      </c>
      <c r="L360">
        <v>52</v>
      </c>
      <c r="M360">
        <v>51</v>
      </c>
      <c r="N360">
        <v>48</v>
      </c>
      <c r="O360">
        <v>47</v>
      </c>
      <c r="P360">
        <v>45</v>
      </c>
      <c r="Q360">
        <v>44</v>
      </c>
      <c r="R360">
        <v>41</v>
      </c>
      <c r="S360">
        <v>33</v>
      </c>
      <c r="T360">
        <v>18</v>
      </c>
      <c r="U360">
        <v>15</v>
      </c>
      <c r="V360">
        <v>13</v>
      </c>
      <c r="W360">
        <v>12</v>
      </c>
      <c r="X360">
        <v>9</v>
      </c>
      <c r="Y360">
        <v>8</v>
      </c>
      <c r="Z360">
        <v>8</v>
      </c>
      <c r="AA360">
        <v>7</v>
      </c>
      <c r="AB360">
        <v>6</v>
      </c>
      <c r="AC360">
        <v>6</v>
      </c>
      <c r="AD360">
        <v>4</v>
      </c>
      <c r="AE360">
        <v>3</v>
      </c>
      <c r="AF360">
        <v>1</v>
      </c>
      <c r="AG360">
        <v>1</v>
      </c>
      <c r="AH360">
        <v>1</v>
      </c>
    </row>
    <row r="361" spans="1:34" ht="12.75">
      <c r="A361" t="s">
        <v>20</v>
      </c>
      <c r="B361">
        <v>59</v>
      </c>
      <c r="C361" s="5">
        <f t="shared" si="10"/>
        <v>51</v>
      </c>
      <c r="E361">
        <v>51</v>
      </c>
      <c r="F361">
        <v>51</v>
      </c>
      <c r="G361">
        <v>51</v>
      </c>
      <c r="H361">
        <v>51</v>
      </c>
      <c r="I361">
        <v>51</v>
      </c>
      <c r="J361">
        <v>51</v>
      </c>
      <c r="K361">
        <v>51</v>
      </c>
      <c r="L361">
        <v>50</v>
      </c>
      <c r="M361">
        <v>49</v>
      </c>
      <c r="N361">
        <v>48</v>
      </c>
      <c r="O361">
        <v>45</v>
      </c>
      <c r="P361">
        <v>44</v>
      </c>
      <c r="Q361">
        <v>43</v>
      </c>
      <c r="R361">
        <v>41</v>
      </c>
      <c r="S361">
        <v>33</v>
      </c>
      <c r="T361">
        <v>17</v>
      </c>
      <c r="U361">
        <v>15</v>
      </c>
      <c r="V361">
        <v>13</v>
      </c>
      <c r="W361">
        <v>11</v>
      </c>
      <c r="X361">
        <v>9</v>
      </c>
      <c r="Y361">
        <v>8</v>
      </c>
      <c r="Z361">
        <v>7</v>
      </c>
      <c r="AA361">
        <v>7</v>
      </c>
      <c r="AB361">
        <v>6</v>
      </c>
      <c r="AC361">
        <v>6</v>
      </c>
      <c r="AD361">
        <v>4</v>
      </c>
      <c r="AE361">
        <v>3</v>
      </c>
      <c r="AF361">
        <v>1</v>
      </c>
      <c r="AG361">
        <v>1</v>
      </c>
      <c r="AH361">
        <v>1</v>
      </c>
    </row>
    <row r="362" spans="1:34" ht="12.75">
      <c r="A362" t="s">
        <v>20</v>
      </c>
      <c r="B362">
        <v>60</v>
      </c>
      <c r="C362" s="5">
        <f t="shared" si="10"/>
        <v>49</v>
      </c>
      <c r="E362">
        <v>49</v>
      </c>
      <c r="F362">
        <v>49</v>
      </c>
      <c r="G362">
        <v>49</v>
      </c>
      <c r="H362">
        <v>49</v>
      </c>
      <c r="I362">
        <v>49</v>
      </c>
      <c r="J362">
        <v>49</v>
      </c>
      <c r="K362">
        <v>49</v>
      </c>
      <c r="L362">
        <v>49</v>
      </c>
      <c r="M362">
        <v>48</v>
      </c>
      <c r="N362">
        <v>46</v>
      </c>
      <c r="O362">
        <v>44</v>
      </c>
      <c r="P362">
        <v>43</v>
      </c>
      <c r="Q362">
        <v>41</v>
      </c>
      <c r="R362">
        <v>40</v>
      </c>
      <c r="S362">
        <v>34</v>
      </c>
      <c r="T362">
        <v>17</v>
      </c>
      <c r="U362">
        <v>15</v>
      </c>
      <c r="V362">
        <v>13</v>
      </c>
      <c r="W362">
        <v>11</v>
      </c>
      <c r="X362">
        <v>9</v>
      </c>
      <c r="Y362">
        <v>8</v>
      </c>
      <c r="Z362">
        <v>7</v>
      </c>
      <c r="AA362">
        <v>7</v>
      </c>
      <c r="AB362">
        <v>6</v>
      </c>
      <c r="AC362">
        <v>5</v>
      </c>
      <c r="AD362">
        <v>4</v>
      </c>
      <c r="AE362">
        <v>2</v>
      </c>
      <c r="AF362">
        <v>1</v>
      </c>
      <c r="AG362">
        <v>1</v>
      </c>
      <c r="AH362">
        <v>1</v>
      </c>
    </row>
    <row r="363" spans="1:34" ht="12.75">
      <c r="A363" t="s">
        <v>20</v>
      </c>
      <c r="B363">
        <v>61</v>
      </c>
      <c r="C363" s="5">
        <f t="shared" si="10"/>
        <v>48</v>
      </c>
      <c r="E363">
        <v>48</v>
      </c>
      <c r="F363">
        <v>48</v>
      </c>
      <c r="G363">
        <v>48</v>
      </c>
      <c r="H363">
        <v>48</v>
      </c>
      <c r="I363">
        <v>48</v>
      </c>
      <c r="J363">
        <v>48</v>
      </c>
      <c r="K363">
        <v>48</v>
      </c>
      <c r="L363">
        <v>47</v>
      </c>
      <c r="M363">
        <v>46</v>
      </c>
      <c r="N363">
        <v>45</v>
      </c>
      <c r="O363">
        <v>42</v>
      </c>
      <c r="P363">
        <v>41</v>
      </c>
      <c r="Q363">
        <v>40</v>
      </c>
      <c r="R363">
        <v>39</v>
      </c>
      <c r="S363">
        <v>33</v>
      </c>
      <c r="T363">
        <v>17</v>
      </c>
      <c r="U363">
        <v>14</v>
      </c>
      <c r="V363">
        <v>13</v>
      </c>
      <c r="W363">
        <v>11</v>
      </c>
      <c r="X363">
        <v>9</v>
      </c>
      <c r="Y363">
        <v>8</v>
      </c>
      <c r="Z363">
        <v>7</v>
      </c>
      <c r="AA363">
        <v>6</v>
      </c>
      <c r="AB363">
        <v>6</v>
      </c>
      <c r="AC363">
        <v>5</v>
      </c>
      <c r="AD363">
        <v>4</v>
      </c>
      <c r="AE363">
        <v>2</v>
      </c>
      <c r="AF363">
        <v>1</v>
      </c>
      <c r="AG363">
        <v>1</v>
      </c>
      <c r="AH363">
        <v>1</v>
      </c>
    </row>
    <row r="364" spans="1:34" ht="12.75">
      <c r="A364" t="s">
        <v>20</v>
      </c>
      <c r="B364">
        <v>62</v>
      </c>
      <c r="C364" s="5">
        <f t="shared" si="10"/>
        <v>46</v>
      </c>
      <c r="E364">
        <v>46</v>
      </c>
      <c r="F364">
        <v>46</v>
      </c>
      <c r="G364">
        <v>46</v>
      </c>
      <c r="H364">
        <v>46</v>
      </c>
      <c r="I364">
        <v>46</v>
      </c>
      <c r="J364">
        <v>46</v>
      </c>
      <c r="K364">
        <v>46</v>
      </c>
      <c r="L364">
        <v>46</v>
      </c>
      <c r="M364">
        <v>45</v>
      </c>
      <c r="N364">
        <v>44</v>
      </c>
      <c r="O364">
        <v>41</v>
      </c>
      <c r="P364">
        <v>40</v>
      </c>
      <c r="Q364">
        <v>39</v>
      </c>
      <c r="R364">
        <v>38</v>
      </c>
      <c r="S364">
        <v>33</v>
      </c>
      <c r="T364">
        <v>16</v>
      </c>
      <c r="U364">
        <v>14</v>
      </c>
      <c r="V364">
        <v>12</v>
      </c>
      <c r="W364">
        <v>11</v>
      </c>
      <c r="X364">
        <v>9</v>
      </c>
      <c r="Y364">
        <v>8</v>
      </c>
      <c r="Z364">
        <v>7</v>
      </c>
      <c r="AA364">
        <v>6</v>
      </c>
      <c r="AB364">
        <v>6</v>
      </c>
      <c r="AC364">
        <v>5</v>
      </c>
      <c r="AD364">
        <v>4</v>
      </c>
      <c r="AE364">
        <v>2</v>
      </c>
      <c r="AF364">
        <v>1</v>
      </c>
      <c r="AG364">
        <v>1</v>
      </c>
      <c r="AH364">
        <v>1</v>
      </c>
    </row>
    <row r="365" spans="1:34" ht="12.75">
      <c r="A365" t="s">
        <v>20</v>
      </c>
      <c r="B365">
        <v>63</v>
      </c>
      <c r="C365" s="5">
        <f t="shared" si="10"/>
        <v>44</v>
      </c>
      <c r="E365">
        <v>44</v>
      </c>
      <c r="F365">
        <v>44</v>
      </c>
      <c r="G365">
        <v>44</v>
      </c>
      <c r="H365">
        <v>44</v>
      </c>
      <c r="I365">
        <v>44</v>
      </c>
      <c r="J365">
        <v>44</v>
      </c>
      <c r="K365">
        <v>44</v>
      </c>
      <c r="L365">
        <v>44</v>
      </c>
      <c r="M365">
        <v>43</v>
      </c>
      <c r="N365">
        <v>42</v>
      </c>
      <c r="O365">
        <v>40</v>
      </c>
      <c r="P365">
        <v>39</v>
      </c>
      <c r="Q365">
        <v>38</v>
      </c>
      <c r="R365">
        <v>37</v>
      </c>
      <c r="S365">
        <v>33</v>
      </c>
      <c r="T365">
        <v>16</v>
      </c>
      <c r="U365">
        <v>14</v>
      </c>
      <c r="V365">
        <v>12</v>
      </c>
      <c r="W365">
        <v>11</v>
      </c>
      <c r="X365">
        <v>8</v>
      </c>
      <c r="Y365">
        <v>8</v>
      </c>
      <c r="Z365">
        <v>7</v>
      </c>
      <c r="AA365">
        <v>6</v>
      </c>
      <c r="AB365">
        <v>6</v>
      </c>
      <c r="AC365">
        <v>5</v>
      </c>
      <c r="AD365">
        <v>4</v>
      </c>
      <c r="AE365">
        <v>2</v>
      </c>
      <c r="AF365">
        <v>1</v>
      </c>
      <c r="AG365">
        <v>1</v>
      </c>
      <c r="AH365">
        <v>1</v>
      </c>
    </row>
    <row r="366" spans="1:34" ht="12.75">
      <c r="A366" t="s">
        <v>20</v>
      </c>
      <c r="B366">
        <v>64</v>
      </c>
      <c r="C366" s="5">
        <f t="shared" si="10"/>
        <v>43</v>
      </c>
      <c r="E366">
        <v>43</v>
      </c>
      <c r="F366">
        <v>43</v>
      </c>
      <c r="G366">
        <v>43</v>
      </c>
      <c r="H366">
        <v>43</v>
      </c>
      <c r="I366">
        <v>43</v>
      </c>
      <c r="J366">
        <v>43</v>
      </c>
      <c r="K366">
        <v>43</v>
      </c>
      <c r="L366">
        <v>43</v>
      </c>
      <c r="M366">
        <v>42</v>
      </c>
      <c r="N366">
        <v>41</v>
      </c>
      <c r="O366">
        <v>39</v>
      </c>
      <c r="P366">
        <v>38</v>
      </c>
      <c r="Q366">
        <v>37</v>
      </c>
      <c r="R366">
        <v>36</v>
      </c>
      <c r="S366">
        <v>33</v>
      </c>
      <c r="T366">
        <v>16</v>
      </c>
      <c r="U366">
        <v>14</v>
      </c>
      <c r="V366">
        <v>12</v>
      </c>
      <c r="W366">
        <v>10</v>
      </c>
      <c r="X366">
        <v>8</v>
      </c>
      <c r="Y366">
        <v>7</v>
      </c>
      <c r="Z366">
        <v>7</v>
      </c>
      <c r="AA366">
        <v>6</v>
      </c>
      <c r="AB366">
        <v>6</v>
      </c>
      <c r="AC366">
        <v>5</v>
      </c>
      <c r="AD366">
        <v>3</v>
      </c>
      <c r="AE366">
        <v>2</v>
      </c>
      <c r="AF366">
        <v>1</v>
      </c>
      <c r="AG366">
        <v>1</v>
      </c>
      <c r="AH366">
        <v>1</v>
      </c>
    </row>
    <row r="367" spans="1:34" ht="12.75">
      <c r="A367" t="s">
        <v>20</v>
      </c>
      <c r="B367">
        <v>65</v>
      </c>
      <c r="C367" s="5">
        <f aca="true" t="shared" si="11" ref="C367:C401">MAX(E367:AH367)</f>
        <v>42</v>
      </c>
      <c r="E367">
        <v>42</v>
      </c>
      <c r="F367">
        <v>42</v>
      </c>
      <c r="G367">
        <v>42</v>
      </c>
      <c r="H367">
        <v>42</v>
      </c>
      <c r="I367">
        <v>42</v>
      </c>
      <c r="J367">
        <v>42</v>
      </c>
      <c r="K367">
        <v>42</v>
      </c>
      <c r="L367">
        <v>42</v>
      </c>
      <c r="M367">
        <v>41</v>
      </c>
      <c r="N367">
        <v>40</v>
      </c>
      <c r="O367">
        <v>38</v>
      </c>
      <c r="P367">
        <v>36</v>
      </c>
      <c r="Q367">
        <v>36</v>
      </c>
      <c r="R367">
        <v>35</v>
      </c>
      <c r="S367">
        <v>33</v>
      </c>
      <c r="T367">
        <v>17</v>
      </c>
      <c r="U367">
        <v>13</v>
      </c>
      <c r="V367">
        <v>12</v>
      </c>
      <c r="W367">
        <v>10</v>
      </c>
      <c r="X367">
        <v>8</v>
      </c>
      <c r="Y367">
        <v>7</v>
      </c>
      <c r="Z367">
        <v>7</v>
      </c>
      <c r="AA367">
        <v>6</v>
      </c>
      <c r="AB367">
        <v>5</v>
      </c>
      <c r="AC367">
        <v>5</v>
      </c>
      <c r="AD367">
        <v>3</v>
      </c>
      <c r="AE367">
        <v>2</v>
      </c>
      <c r="AF367">
        <v>1</v>
      </c>
      <c r="AG367">
        <v>1</v>
      </c>
      <c r="AH367">
        <v>1</v>
      </c>
    </row>
    <row r="368" spans="1:34" ht="12.75">
      <c r="A368" t="s">
        <v>20</v>
      </c>
      <c r="B368">
        <v>66</v>
      </c>
      <c r="C368" s="5">
        <f t="shared" si="11"/>
        <v>40</v>
      </c>
      <c r="E368">
        <v>40</v>
      </c>
      <c r="F368">
        <v>40</v>
      </c>
      <c r="G368">
        <v>40</v>
      </c>
      <c r="H368">
        <v>40</v>
      </c>
      <c r="I368">
        <v>40</v>
      </c>
      <c r="J368">
        <v>40</v>
      </c>
      <c r="K368">
        <v>40</v>
      </c>
      <c r="L368">
        <v>40</v>
      </c>
      <c r="M368">
        <v>40</v>
      </c>
      <c r="N368">
        <v>39</v>
      </c>
      <c r="O368">
        <v>37</v>
      </c>
      <c r="P368">
        <v>35</v>
      </c>
      <c r="Q368">
        <v>34</v>
      </c>
      <c r="R368">
        <v>34</v>
      </c>
      <c r="S368">
        <v>33</v>
      </c>
      <c r="T368">
        <v>18</v>
      </c>
      <c r="U368">
        <v>13</v>
      </c>
      <c r="V368">
        <v>11</v>
      </c>
      <c r="W368">
        <v>10</v>
      </c>
      <c r="X368">
        <v>8</v>
      </c>
      <c r="Y368">
        <v>7</v>
      </c>
      <c r="Z368">
        <v>6</v>
      </c>
      <c r="AA368">
        <v>6</v>
      </c>
      <c r="AB368">
        <v>5</v>
      </c>
      <c r="AC368">
        <v>5</v>
      </c>
      <c r="AD368">
        <v>3</v>
      </c>
      <c r="AE368">
        <v>2</v>
      </c>
      <c r="AF368">
        <v>1</v>
      </c>
      <c r="AG368">
        <v>1</v>
      </c>
      <c r="AH368">
        <v>1</v>
      </c>
    </row>
    <row r="369" spans="1:34" ht="12.75">
      <c r="A369" t="s">
        <v>20</v>
      </c>
      <c r="B369">
        <v>67</v>
      </c>
      <c r="C369" s="5">
        <f t="shared" si="11"/>
        <v>39</v>
      </c>
      <c r="E369">
        <v>39</v>
      </c>
      <c r="F369">
        <v>39</v>
      </c>
      <c r="G369">
        <v>39</v>
      </c>
      <c r="H369">
        <v>39</v>
      </c>
      <c r="I369">
        <v>39</v>
      </c>
      <c r="J369">
        <v>39</v>
      </c>
      <c r="K369">
        <v>39</v>
      </c>
      <c r="L369">
        <v>39</v>
      </c>
      <c r="M369">
        <v>39</v>
      </c>
      <c r="N369">
        <v>38</v>
      </c>
      <c r="O369">
        <v>36</v>
      </c>
      <c r="P369">
        <v>34</v>
      </c>
      <c r="Q369">
        <v>33</v>
      </c>
      <c r="R369">
        <v>33</v>
      </c>
      <c r="S369">
        <v>32</v>
      </c>
      <c r="T369">
        <v>19</v>
      </c>
      <c r="U369">
        <v>13</v>
      </c>
      <c r="V369">
        <v>11</v>
      </c>
      <c r="W369">
        <v>10</v>
      </c>
      <c r="X369">
        <v>8</v>
      </c>
      <c r="Y369">
        <v>7</v>
      </c>
      <c r="Z369">
        <v>6</v>
      </c>
      <c r="AA369">
        <v>6</v>
      </c>
      <c r="AB369">
        <v>5</v>
      </c>
      <c r="AC369">
        <v>5</v>
      </c>
      <c r="AD369">
        <v>3</v>
      </c>
      <c r="AE369">
        <v>2</v>
      </c>
      <c r="AF369">
        <v>1</v>
      </c>
      <c r="AG369">
        <v>1</v>
      </c>
      <c r="AH369">
        <v>1</v>
      </c>
    </row>
    <row r="370" spans="1:34" ht="12.75">
      <c r="A370" t="s">
        <v>20</v>
      </c>
      <c r="B370">
        <v>68</v>
      </c>
      <c r="C370" s="5">
        <f t="shared" si="11"/>
        <v>38</v>
      </c>
      <c r="E370">
        <v>38</v>
      </c>
      <c r="F370">
        <v>38</v>
      </c>
      <c r="G370">
        <v>38</v>
      </c>
      <c r="H370">
        <v>38</v>
      </c>
      <c r="I370">
        <v>38</v>
      </c>
      <c r="J370">
        <v>38</v>
      </c>
      <c r="K370">
        <v>38</v>
      </c>
      <c r="L370">
        <v>38</v>
      </c>
      <c r="M370">
        <v>38</v>
      </c>
      <c r="N370">
        <v>37</v>
      </c>
      <c r="O370">
        <v>35</v>
      </c>
      <c r="P370">
        <v>33</v>
      </c>
      <c r="Q370">
        <v>33</v>
      </c>
      <c r="R370">
        <v>32</v>
      </c>
      <c r="S370">
        <v>31</v>
      </c>
      <c r="T370">
        <v>20</v>
      </c>
      <c r="U370">
        <v>12</v>
      </c>
      <c r="V370">
        <v>11</v>
      </c>
      <c r="W370">
        <v>10</v>
      </c>
      <c r="X370">
        <v>8</v>
      </c>
      <c r="Y370">
        <v>7</v>
      </c>
      <c r="Z370">
        <v>6</v>
      </c>
      <c r="AA370">
        <v>6</v>
      </c>
      <c r="AB370">
        <v>5</v>
      </c>
      <c r="AC370">
        <v>5</v>
      </c>
      <c r="AD370">
        <v>3</v>
      </c>
      <c r="AE370">
        <v>2</v>
      </c>
      <c r="AF370">
        <v>1</v>
      </c>
      <c r="AG370">
        <v>1</v>
      </c>
      <c r="AH370">
        <v>1</v>
      </c>
    </row>
    <row r="371" spans="1:34" ht="12.75">
      <c r="A371" t="s">
        <v>20</v>
      </c>
      <c r="B371">
        <v>69</v>
      </c>
      <c r="C371" s="5">
        <f t="shared" si="11"/>
        <v>37</v>
      </c>
      <c r="E371">
        <v>37</v>
      </c>
      <c r="F371">
        <v>37</v>
      </c>
      <c r="G371">
        <v>37</v>
      </c>
      <c r="H371">
        <v>37</v>
      </c>
      <c r="I371">
        <v>37</v>
      </c>
      <c r="J371">
        <v>37</v>
      </c>
      <c r="K371">
        <v>37</v>
      </c>
      <c r="L371">
        <v>37</v>
      </c>
      <c r="M371">
        <v>37</v>
      </c>
      <c r="N371">
        <v>36</v>
      </c>
      <c r="O371">
        <v>34</v>
      </c>
      <c r="P371">
        <v>32</v>
      </c>
      <c r="Q371">
        <v>32</v>
      </c>
      <c r="R371">
        <v>31</v>
      </c>
      <c r="S371">
        <v>30</v>
      </c>
      <c r="T371">
        <v>21</v>
      </c>
      <c r="U371">
        <v>12</v>
      </c>
      <c r="V371">
        <v>11</v>
      </c>
      <c r="W371">
        <v>10</v>
      </c>
      <c r="X371">
        <v>8</v>
      </c>
      <c r="Y371">
        <v>7</v>
      </c>
      <c r="Z371">
        <v>6</v>
      </c>
      <c r="AA371">
        <v>6</v>
      </c>
      <c r="AB371">
        <v>5</v>
      </c>
      <c r="AC371">
        <v>5</v>
      </c>
      <c r="AD371">
        <v>3</v>
      </c>
      <c r="AE371">
        <v>2</v>
      </c>
      <c r="AF371">
        <v>1</v>
      </c>
      <c r="AG371">
        <v>1</v>
      </c>
      <c r="AH371">
        <v>1</v>
      </c>
    </row>
    <row r="372" spans="1:34" ht="12.75">
      <c r="A372" t="s">
        <v>20</v>
      </c>
      <c r="B372">
        <v>70</v>
      </c>
      <c r="C372" s="5">
        <f t="shared" si="11"/>
        <v>36</v>
      </c>
      <c r="E372">
        <v>36</v>
      </c>
      <c r="F372">
        <v>36</v>
      </c>
      <c r="G372">
        <v>36</v>
      </c>
      <c r="H372">
        <v>36</v>
      </c>
      <c r="I372">
        <v>36</v>
      </c>
      <c r="J372">
        <v>36</v>
      </c>
      <c r="K372">
        <v>36</v>
      </c>
      <c r="L372">
        <v>36</v>
      </c>
      <c r="M372">
        <v>36</v>
      </c>
      <c r="N372">
        <v>35</v>
      </c>
      <c r="O372">
        <v>33</v>
      </c>
      <c r="P372">
        <v>32</v>
      </c>
      <c r="Q372">
        <v>31</v>
      </c>
      <c r="R372">
        <v>30</v>
      </c>
      <c r="S372">
        <v>29</v>
      </c>
      <c r="T372">
        <v>22</v>
      </c>
      <c r="U372">
        <v>12</v>
      </c>
      <c r="V372">
        <v>11</v>
      </c>
      <c r="W372">
        <v>9</v>
      </c>
      <c r="X372">
        <v>8</v>
      </c>
      <c r="Y372">
        <v>6</v>
      </c>
      <c r="Z372">
        <v>6</v>
      </c>
      <c r="AA372">
        <v>5</v>
      </c>
      <c r="AB372">
        <v>5</v>
      </c>
      <c r="AC372">
        <v>5</v>
      </c>
      <c r="AD372">
        <v>3</v>
      </c>
      <c r="AE372">
        <v>2</v>
      </c>
      <c r="AF372">
        <v>1</v>
      </c>
      <c r="AG372">
        <v>1</v>
      </c>
      <c r="AH372">
        <v>1</v>
      </c>
    </row>
    <row r="373" spans="1:34" ht="12.75">
      <c r="A373" t="s">
        <v>20</v>
      </c>
      <c r="B373">
        <v>71</v>
      </c>
      <c r="C373" s="5">
        <f t="shared" si="11"/>
        <v>35</v>
      </c>
      <c r="E373">
        <v>35</v>
      </c>
      <c r="F373">
        <v>35</v>
      </c>
      <c r="G373">
        <v>35</v>
      </c>
      <c r="H373">
        <v>35</v>
      </c>
      <c r="I373">
        <v>35</v>
      </c>
      <c r="J373">
        <v>35</v>
      </c>
      <c r="K373">
        <v>35</v>
      </c>
      <c r="L373">
        <v>35</v>
      </c>
      <c r="M373">
        <v>35</v>
      </c>
      <c r="N373">
        <v>34</v>
      </c>
      <c r="O373">
        <v>33</v>
      </c>
      <c r="P373">
        <v>31</v>
      </c>
      <c r="Q373">
        <v>30</v>
      </c>
      <c r="R373">
        <v>29</v>
      </c>
      <c r="S373">
        <v>28</v>
      </c>
      <c r="T373">
        <v>21</v>
      </c>
      <c r="U373">
        <v>12</v>
      </c>
      <c r="V373">
        <v>10</v>
      </c>
      <c r="W373">
        <v>9</v>
      </c>
      <c r="X373">
        <v>7</v>
      </c>
      <c r="Y373">
        <v>6</v>
      </c>
      <c r="Z373">
        <v>6</v>
      </c>
      <c r="AA373">
        <v>5</v>
      </c>
      <c r="AB373">
        <v>5</v>
      </c>
      <c r="AC373">
        <v>5</v>
      </c>
      <c r="AD373">
        <v>3</v>
      </c>
      <c r="AE373">
        <v>2</v>
      </c>
      <c r="AF373">
        <v>1</v>
      </c>
      <c r="AG373">
        <v>1</v>
      </c>
      <c r="AH373">
        <v>1</v>
      </c>
    </row>
    <row r="374" spans="1:34" ht="12.75">
      <c r="A374" t="s">
        <v>20</v>
      </c>
      <c r="B374">
        <v>72</v>
      </c>
      <c r="C374" s="5">
        <f t="shared" si="11"/>
        <v>34</v>
      </c>
      <c r="E374">
        <v>34</v>
      </c>
      <c r="F374">
        <v>34</v>
      </c>
      <c r="G374">
        <v>34</v>
      </c>
      <c r="H374">
        <v>34</v>
      </c>
      <c r="I374">
        <v>34</v>
      </c>
      <c r="J374">
        <v>34</v>
      </c>
      <c r="K374">
        <v>34</v>
      </c>
      <c r="L374">
        <v>34</v>
      </c>
      <c r="M374">
        <v>34</v>
      </c>
      <c r="N374">
        <v>33</v>
      </c>
      <c r="O374">
        <v>32</v>
      </c>
      <c r="P374">
        <v>30</v>
      </c>
      <c r="Q374">
        <v>29</v>
      </c>
      <c r="R374">
        <v>29</v>
      </c>
      <c r="S374">
        <v>28</v>
      </c>
      <c r="T374">
        <v>21</v>
      </c>
      <c r="U374">
        <v>12</v>
      </c>
      <c r="V374">
        <v>10</v>
      </c>
      <c r="W374">
        <v>9</v>
      </c>
      <c r="X374">
        <v>7</v>
      </c>
      <c r="Y374">
        <v>6</v>
      </c>
      <c r="Z374">
        <v>6</v>
      </c>
      <c r="AA374">
        <v>5</v>
      </c>
      <c r="AB374">
        <v>5</v>
      </c>
      <c r="AC374">
        <v>4</v>
      </c>
      <c r="AD374">
        <v>3</v>
      </c>
      <c r="AE374">
        <v>2</v>
      </c>
      <c r="AF374">
        <v>1</v>
      </c>
      <c r="AG374">
        <v>1</v>
      </c>
      <c r="AH374">
        <v>1</v>
      </c>
    </row>
    <row r="375" spans="1:34" ht="12.75">
      <c r="A375" t="s">
        <v>20</v>
      </c>
      <c r="B375">
        <v>73</v>
      </c>
      <c r="C375" s="5">
        <f t="shared" si="11"/>
        <v>33</v>
      </c>
      <c r="E375">
        <v>33</v>
      </c>
      <c r="F375">
        <v>33</v>
      </c>
      <c r="G375">
        <v>33</v>
      </c>
      <c r="H375">
        <v>33</v>
      </c>
      <c r="I375">
        <v>33</v>
      </c>
      <c r="J375">
        <v>33</v>
      </c>
      <c r="K375">
        <v>33</v>
      </c>
      <c r="L375">
        <v>33</v>
      </c>
      <c r="M375">
        <v>33</v>
      </c>
      <c r="N375">
        <v>32</v>
      </c>
      <c r="O375">
        <v>31</v>
      </c>
      <c r="P375">
        <v>29</v>
      </c>
      <c r="Q375">
        <v>28</v>
      </c>
      <c r="R375">
        <v>28</v>
      </c>
      <c r="S375">
        <v>27</v>
      </c>
      <c r="T375">
        <v>21</v>
      </c>
      <c r="U375">
        <v>11</v>
      </c>
      <c r="V375">
        <v>10</v>
      </c>
      <c r="W375">
        <v>9</v>
      </c>
      <c r="X375">
        <v>7</v>
      </c>
      <c r="Y375">
        <v>6</v>
      </c>
      <c r="Z375">
        <v>6</v>
      </c>
      <c r="AA375">
        <v>5</v>
      </c>
      <c r="AB375">
        <v>5</v>
      </c>
      <c r="AC375">
        <v>4</v>
      </c>
      <c r="AD375">
        <v>3</v>
      </c>
      <c r="AE375">
        <v>2</v>
      </c>
      <c r="AF375">
        <v>1</v>
      </c>
      <c r="AG375">
        <v>1</v>
      </c>
      <c r="AH375">
        <v>1</v>
      </c>
    </row>
    <row r="376" spans="1:34" ht="12.75">
      <c r="A376" t="s">
        <v>20</v>
      </c>
      <c r="B376">
        <v>74</v>
      </c>
      <c r="C376" s="5">
        <f t="shared" si="11"/>
        <v>32</v>
      </c>
      <c r="E376">
        <v>32</v>
      </c>
      <c r="F376">
        <v>32</v>
      </c>
      <c r="G376">
        <v>32</v>
      </c>
      <c r="H376">
        <v>32</v>
      </c>
      <c r="I376">
        <v>32</v>
      </c>
      <c r="J376">
        <v>32</v>
      </c>
      <c r="K376">
        <v>32</v>
      </c>
      <c r="L376">
        <v>32</v>
      </c>
      <c r="M376">
        <v>32</v>
      </c>
      <c r="N376">
        <v>31</v>
      </c>
      <c r="O376">
        <v>30</v>
      </c>
      <c r="P376">
        <v>28</v>
      </c>
      <c r="Q376">
        <v>28</v>
      </c>
      <c r="R376">
        <v>27</v>
      </c>
      <c r="S376">
        <v>26</v>
      </c>
      <c r="T376">
        <v>21</v>
      </c>
      <c r="U376">
        <v>11</v>
      </c>
      <c r="V376">
        <v>10</v>
      </c>
      <c r="W376">
        <v>9</v>
      </c>
      <c r="X376">
        <v>7</v>
      </c>
      <c r="Y376">
        <v>6</v>
      </c>
      <c r="Z376">
        <v>5</v>
      </c>
      <c r="AA376">
        <v>5</v>
      </c>
      <c r="AB376">
        <v>5</v>
      </c>
      <c r="AC376">
        <v>4</v>
      </c>
      <c r="AD376">
        <v>3</v>
      </c>
      <c r="AE376">
        <v>2</v>
      </c>
      <c r="AF376">
        <v>1</v>
      </c>
      <c r="AG376">
        <v>1</v>
      </c>
      <c r="AH376">
        <v>1</v>
      </c>
    </row>
    <row r="377" spans="1:34" ht="12.75">
      <c r="A377" t="s">
        <v>20</v>
      </c>
      <c r="B377">
        <v>75</v>
      </c>
      <c r="C377" s="5">
        <f t="shared" si="11"/>
        <v>31</v>
      </c>
      <c r="E377">
        <v>31</v>
      </c>
      <c r="F377">
        <v>31</v>
      </c>
      <c r="G377">
        <v>31</v>
      </c>
      <c r="H377">
        <v>31</v>
      </c>
      <c r="I377">
        <v>31</v>
      </c>
      <c r="J377">
        <v>31</v>
      </c>
      <c r="K377">
        <v>31</v>
      </c>
      <c r="L377">
        <v>31</v>
      </c>
      <c r="M377">
        <v>31</v>
      </c>
      <c r="N377">
        <v>31</v>
      </c>
      <c r="O377">
        <v>30</v>
      </c>
      <c r="P377">
        <v>28</v>
      </c>
      <c r="Q377">
        <v>27</v>
      </c>
      <c r="R377">
        <v>26</v>
      </c>
      <c r="S377">
        <v>26</v>
      </c>
      <c r="T377">
        <v>21</v>
      </c>
      <c r="U377">
        <v>11</v>
      </c>
      <c r="V377">
        <v>10</v>
      </c>
      <c r="W377">
        <v>9</v>
      </c>
      <c r="X377">
        <v>7</v>
      </c>
      <c r="Y377">
        <v>6</v>
      </c>
      <c r="Z377">
        <v>5</v>
      </c>
      <c r="AA377">
        <v>5</v>
      </c>
      <c r="AB377">
        <v>5</v>
      </c>
      <c r="AC377">
        <v>4</v>
      </c>
      <c r="AD377">
        <v>3</v>
      </c>
      <c r="AE377">
        <v>2</v>
      </c>
      <c r="AF377">
        <v>1</v>
      </c>
      <c r="AG377">
        <v>1</v>
      </c>
      <c r="AH377">
        <v>1</v>
      </c>
    </row>
    <row r="378" spans="1:34" ht="12.75">
      <c r="A378" t="s">
        <v>20</v>
      </c>
      <c r="B378">
        <v>76</v>
      </c>
      <c r="C378" s="5">
        <f t="shared" si="11"/>
        <v>30</v>
      </c>
      <c r="E378">
        <v>30</v>
      </c>
      <c r="F378">
        <v>30</v>
      </c>
      <c r="G378">
        <v>30</v>
      </c>
      <c r="H378">
        <v>30</v>
      </c>
      <c r="I378">
        <v>30</v>
      </c>
      <c r="J378">
        <v>30</v>
      </c>
      <c r="K378">
        <v>30</v>
      </c>
      <c r="L378">
        <v>30</v>
      </c>
      <c r="M378">
        <v>30</v>
      </c>
      <c r="N378">
        <v>30</v>
      </c>
      <c r="O378">
        <v>29</v>
      </c>
      <c r="P378">
        <v>27</v>
      </c>
      <c r="Q378">
        <v>26</v>
      </c>
      <c r="R378">
        <v>26</v>
      </c>
      <c r="S378">
        <v>25</v>
      </c>
      <c r="T378">
        <v>21</v>
      </c>
      <c r="U378">
        <v>11</v>
      </c>
      <c r="V378">
        <v>10</v>
      </c>
      <c r="W378">
        <v>9</v>
      </c>
      <c r="X378">
        <v>7</v>
      </c>
      <c r="Y378">
        <v>6</v>
      </c>
      <c r="Z378">
        <v>5</v>
      </c>
      <c r="AA378">
        <v>5</v>
      </c>
      <c r="AB378">
        <v>4</v>
      </c>
      <c r="AC378">
        <v>4</v>
      </c>
      <c r="AD378">
        <v>3</v>
      </c>
      <c r="AE378">
        <v>2</v>
      </c>
      <c r="AF378">
        <v>1</v>
      </c>
      <c r="AG378">
        <v>1</v>
      </c>
      <c r="AH378">
        <v>1</v>
      </c>
    </row>
    <row r="379" spans="1:34" ht="12.75">
      <c r="A379" t="s">
        <v>20</v>
      </c>
      <c r="B379">
        <v>77</v>
      </c>
      <c r="C379" s="5">
        <f t="shared" si="11"/>
        <v>29</v>
      </c>
      <c r="E379">
        <v>29</v>
      </c>
      <c r="F379">
        <v>29</v>
      </c>
      <c r="G379">
        <v>29</v>
      </c>
      <c r="H379">
        <v>29</v>
      </c>
      <c r="I379">
        <v>29</v>
      </c>
      <c r="J379">
        <v>29</v>
      </c>
      <c r="K379">
        <v>29</v>
      </c>
      <c r="L379">
        <v>29</v>
      </c>
      <c r="M379">
        <v>29</v>
      </c>
      <c r="N379">
        <v>29</v>
      </c>
      <c r="O379">
        <v>28</v>
      </c>
      <c r="P379">
        <v>27</v>
      </c>
      <c r="Q379">
        <v>26</v>
      </c>
      <c r="R379">
        <v>25</v>
      </c>
      <c r="S379">
        <v>25</v>
      </c>
      <c r="T379">
        <v>21</v>
      </c>
      <c r="U379">
        <v>11</v>
      </c>
      <c r="V379">
        <v>9</v>
      </c>
      <c r="W379">
        <v>8</v>
      </c>
      <c r="X379">
        <v>7</v>
      </c>
      <c r="Y379">
        <v>6</v>
      </c>
      <c r="Z379">
        <v>5</v>
      </c>
      <c r="AA379">
        <v>5</v>
      </c>
      <c r="AB379">
        <v>4</v>
      </c>
      <c r="AC379">
        <v>4</v>
      </c>
      <c r="AD379">
        <v>3</v>
      </c>
      <c r="AE379">
        <v>2</v>
      </c>
      <c r="AF379">
        <v>1</v>
      </c>
      <c r="AG379">
        <v>1</v>
      </c>
      <c r="AH379">
        <v>1</v>
      </c>
    </row>
    <row r="380" spans="1:34" ht="12.75">
      <c r="A380" t="s">
        <v>20</v>
      </c>
      <c r="B380">
        <v>78</v>
      </c>
      <c r="C380" s="5">
        <f t="shared" si="11"/>
        <v>29</v>
      </c>
      <c r="E380">
        <v>29</v>
      </c>
      <c r="F380">
        <v>29</v>
      </c>
      <c r="G380">
        <v>29</v>
      </c>
      <c r="H380">
        <v>29</v>
      </c>
      <c r="I380">
        <v>29</v>
      </c>
      <c r="J380">
        <v>29</v>
      </c>
      <c r="K380">
        <v>29</v>
      </c>
      <c r="L380">
        <v>29</v>
      </c>
      <c r="M380">
        <v>29</v>
      </c>
      <c r="N380">
        <v>28</v>
      </c>
      <c r="O380">
        <v>28</v>
      </c>
      <c r="P380">
        <v>26</v>
      </c>
      <c r="Q380">
        <v>25</v>
      </c>
      <c r="R380">
        <v>24</v>
      </c>
      <c r="S380">
        <v>24</v>
      </c>
      <c r="T380">
        <v>21</v>
      </c>
      <c r="U380">
        <v>12</v>
      </c>
      <c r="V380">
        <v>9</v>
      </c>
      <c r="W380">
        <v>8</v>
      </c>
      <c r="X380">
        <v>7</v>
      </c>
      <c r="Y380">
        <v>6</v>
      </c>
      <c r="Z380">
        <v>5</v>
      </c>
      <c r="AA380">
        <v>5</v>
      </c>
      <c r="AB380">
        <v>4</v>
      </c>
      <c r="AC380">
        <v>4</v>
      </c>
      <c r="AD380">
        <v>3</v>
      </c>
      <c r="AE380">
        <v>2</v>
      </c>
      <c r="AF380">
        <v>1</v>
      </c>
      <c r="AG380">
        <v>1</v>
      </c>
      <c r="AH380">
        <v>1</v>
      </c>
    </row>
    <row r="381" spans="1:34" ht="12.75">
      <c r="A381" t="s">
        <v>20</v>
      </c>
      <c r="B381">
        <v>79</v>
      </c>
      <c r="C381" s="5">
        <f t="shared" si="11"/>
        <v>28</v>
      </c>
      <c r="E381">
        <v>28</v>
      </c>
      <c r="F381">
        <v>28</v>
      </c>
      <c r="G381">
        <v>28</v>
      </c>
      <c r="H381">
        <v>28</v>
      </c>
      <c r="I381">
        <v>28</v>
      </c>
      <c r="J381">
        <v>28</v>
      </c>
      <c r="K381">
        <v>28</v>
      </c>
      <c r="L381">
        <v>28</v>
      </c>
      <c r="M381">
        <v>28</v>
      </c>
      <c r="N381">
        <v>28</v>
      </c>
      <c r="O381">
        <v>27</v>
      </c>
      <c r="P381">
        <v>25</v>
      </c>
      <c r="Q381">
        <v>24</v>
      </c>
      <c r="R381">
        <v>24</v>
      </c>
      <c r="S381">
        <v>23</v>
      </c>
      <c r="T381">
        <v>21</v>
      </c>
      <c r="U381">
        <v>12</v>
      </c>
      <c r="V381">
        <v>9</v>
      </c>
      <c r="W381">
        <v>8</v>
      </c>
      <c r="X381">
        <v>7</v>
      </c>
      <c r="Y381">
        <v>6</v>
      </c>
      <c r="Z381">
        <v>5</v>
      </c>
      <c r="AA381">
        <v>5</v>
      </c>
      <c r="AB381">
        <v>4</v>
      </c>
      <c r="AC381">
        <v>4</v>
      </c>
      <c r="AD381">
        <v>3</v>
      </c>
      <c r="AE381">
        <v>2</v>
      </c>
      <c r="AF381">
        <v>1</v>
      </c>
      <c r="AG381">
        <v>1</v>
      </c>
      <c r="AH381">
        <v>1</v>
      </c>
    </row>
    <row r="382" spans="1:34" ht="12.75">
      <c r="A382" t="s">
        <v>20</v>
      </c>
      <c r="B382">
        <v>80</v>
      </c>
      <c r="C382" s="5">
        <f t="shared" si="11"/>
        <v>27</v>
      </c>
      <c r="E382">
        <v>27</v>
      </c>
      <c r="F382">
        <v>27</v>
      </c>
      <c r="G382">
        <v>27</v>
      </c>
      <c r="H382">
        <v>27</v>
      </c>
      <c r="I382">
        <v>27</v>
      </c>
      <c r="J382">
        <v>27</v>
      </c>
      <c r="K382">
        <v>27</v>
      </c>
      <c r="L382">
        <v>27</v>
      </c>
      <c r="M382">
        <v>27</v>
      </c>
      <c r="N382">
        <v>27</v>
      </c>
      <c r="O382">
        <v>26</v>
      </c>
      <c r="P382">
        <v>25</v>
      </c>
      <c r="Q382">
        <v>24</v>
      </c>
      <c r="R382">
        <v>23</v>
      </c>
      <c r="S382">
        <v>23</v>
      </c>
      <c r="T382">
        <v>21</v>
      </c>
      <c r="U382">
        <v>13</v>
      </c>
      <c r="V382">
        <v>9</v>
      </c>
      <c r="W382">
        <v>8</v>
      </c>
      <c r="X382">
        <v>7</v>
      </c>
      <c r="Y382">
        <v>5</v>
      </c>
      <c r="Z382">
        <v>5</v>
      </c>
      <c r="AA382">
        <v>5</v>
      </c>
      <c r="AB382">
        <v>4</v>
      </c>
      <c r="AC382">
        <v>4</v>
      </c>
      <c r="AD382">
        <v>3</v>
      </c>
      <c r="AE382">
        <v>2</v>
      </c>
      <c r="AF382">
        <v>1</v>
      </c>
      <c r="AG382">
        <v>1</v>
      </c>
      <c r="AH382">
        <v>1</v>
      </c>
    </row>
    <row r="383" spans="1:34" ht="12.75">
      <c r="A383" t="s">
        <v>20</v>
      </c>
      <c r="B383">
        <v>81</v>
      </c>
      <c r="C383" s="5">
        <f t="shared" si="11"/>
        <v>26</v>
      </c>
      <c r="E383">
        <v>26</v>
      </c>
      <c r="F383">
        <v>26</v>
      </c>
      <c r="G383">
        <v>26</v>
      </c>
      <c r="H383">
        <v>26</v>
      </c>
      <c r="I383">
        <v>26</v>
      </c>
      <c r="J383">
        <v>26</v>
      </c>
      <c r="K383">
        <v>26</v>
      </c>
      <c r="L383">
        <v>26</v>
      </c>
      <c r="M383">
        <v>26</v>
      </c>
      <c r="N383">
        <v>26</v>
      </c>
      <c r="O383">
        <v>26</v>
      </c>
      <c r="P383">
        <v>24</v>
      </c>
      <c r="Q383">
        <v>23</v>
      </c>
      <c r="R383">
        <v>23</v>
      </c>
      <c r="S383">
        <v>22</v>
      </c>
      <c r="T383">
        <v>21</v>
      </c>
      <c r="U383">
        <v>14</v>
      </c>
      <c r="V383">
        <v>9</v>
      </c>
      <c r="W383">
        <v>8</v>
      </c>
      <c r="X383">
        <v>6</v>
      </c>
      <c r="Y383">
        <v>5</v>
      </c>
      <c r="Z383">
        <v>5</v>
      </c>
      <c r="AA383">
        <v>4</v>
      </c>
      <c r="AB383">
        <v>4</v>
      </c>
      <c r="AC383">
        <v>4</v>
      </c>
      <c r="AD383">
        <v>3</v>
      </c>
      <c r="AE383">
        <v>2</v>
      </c>
      <c r="AF383">
        <v>1</v>
      </c>
      <c r="AG383">
        <v>1</v>
      </c>
      <c r="AH383">
        <v>1</v>
      </c>
    </row>
    <row r="384" spans="1:34" ht="12.75">
      <c r="A384" t="s">
        <v>20</v>
      </c>
      <c r="B384">
        <v>82</v>
      </c>
      <c r="C384" s="5">
        <f t="shared" si="11"/>
        <v>26</v>
      </c>
      <c r="E384">
        <v>26</v>
      </c>
      <c r="F384">
        <v>26</v>
      </c>
      <c r="G384">
        <v>26</v>
      </c>
      <c r="H384">
        <v>26</v>
      </c>
      <c r="I384">
        <v>26</v>
      </c>
      <c r="J384">
        <v>26</v>
      </c>
      <c r="K384">
        <v>26</v>
      </c>
      <c r="L384">
        <v>26</v>
      </c>
      <c r="M384">
        <v>26</v>
      </c>
      <c r="N384">
        <v>26</v>
      </c>
      <c r="O384">
        <v>25</v>
      </c>
      <c r="P384">
        <v>24</v>
      </c>
      <c r="Q384">
        <v>23</v>
      </c>
      <c r="R384">
        <v>22</v>
      </c>
      <c r="S384">
        <v>22</v>
      </c>
      <c r="T384">
        <v>21</v>
      </c>
      <c r="U384">
        <v>14</v>
      </c>
      <c r="V384">
        <v>9</v>
      </c>
      <c r="W384">
        <v>8</v>
      </c>
      <c r="X384">
        <v>6</v>
      </c>
      <c r="Y384">
        <v>5</v>
      </c>
      <c r="Z384">
        <v>5</v>
      </c>
      <c r="AA384">
        <v>4</v>
      </c>
      <c r="AB384">
        <v>4</v>
      </c>
      <c r="AC384">
        <v>4</v>
      </c>
      <c r="AD384">
        <v>3</v>
      </c>
      <c r="AE384">
        <v>2</v>
      </c>
      <c r="AF384">
        <v>1</v>
      </c>
      <c r="AG384">
        <v>1</v>
      </c>
      <c r="AH384">
        <v>1</v>
      </c>
    </row>
    <row r="385" spans="1:34" ht="12.75">
      <c r="A385" t="s">
        <v>20</v>
      </c>
      <c r="B385">
        <v>83</v>
      </c>
      <c r="C385" s="5">
        <f t="shared" si="11"/>
        <v>25</v>
      </c>
      <c r="E385">
        <v>25</v>
      </c>
      <c r="F385">
        <v>25</v>
      </c>
      <c r="G385">
        <v>25</v>
      </c>
      <c r="H385">
        <v>25</v>
      </c>
      <c r="I385">
        <v>25</v>
      </c>
      <c r="J385">
        <v>25</v>
      </c>
      <c r="K385">
        <v>25</v>
      </c>
      <c r="L385">
        <v>25</v>
      </c>
      <c r="M385">
        <v>25</v>
      </c>
      <c r="N385">
        <v>25</v>
      </c>
      <c r="O385">
        <v>25</v>
      </c>
      <c r="P385">
        <v>24</v>
      </c>
      <c r="Q385">
        <v>22</v>
      </c>
      <c r="R385">
        <v>22</v>
      </c>
      <c r="S385">
        <v>21</v>
      </c>
      <c r="T385">
        <v>20</v>
      </c>
      <c r="U385">
        <v>15</v>
      </c>
      <c r="V385">
        <v>9</v>
      </c>
      <c r="W385">
        <v>8</v>
      </c>
      <c r="X385">
        <v>6</v>
      </c>
      <c r="Y385">
        <v>5</v>
      </c>
      <c r="Z385">
        <v>5</v>
      </c>
      <c r="AA385">
        <v>4</v>
      </c>
      <c r="AB385">
        <v>4</v>
      </c>
      <c r="AC385">
        <v>4</v>
      </c>
      <c r="AD385">
        <v>3</v>
      </c>
      <c r="AE385">
        <v>2</v>
      </c>
      <c r="AF385">
        <v>1</v>
      </c>
      <c r="AG385">
        <v>1</v>
      </c>
      <c r="AH385">
        <v>1</v>
      </c>
    </row>
    <row r="386" spans="1:34" ht="12.75">
      <c r="A386" t="s">
        <v>20</v>
      </c>
      <c r="B386">
        <v>84</v>
      </c>
      <c r="C386" s="5">
        <f t="shared" si="11"/>
        <v>25</v>
      </c>
      <c r="E386">
        <v>25</v>
      </c>
      <c r="F386">
        <v>25</v>
      </c>
      <c r="G386">
        <v>25</v>
      </c>
      <c r="H386">
        <v>25</v>
      </c>
      <c r="I386">
        <v>25</v>
      </c>
      <c r="J386">
        <v>25</v>
      </c>
      <c r="K386">
        <v>25</v>
      </c>
      <c r="L386">
        <v>25</v>
      </c>
      <c r="M386">
        <v>25</v>
      </c>
      <c r="N386">
        <v>25</v>
      </c>
      <c r="O386">
        <v>24</v>
      </c>
      <c r="P386">
        <v>23</v>
      </c>
      <c r="Q386">
        <v>22</v>
      </c>
      <c r="R386">
        <v>21</v>
      </c>
      <c r="S386">
        <v>21</v>
      </c>
      <c r="T386">
        <v>20</v>
      </c>
      <c r="U386">
        <v>15</v>
      </c>
      <c r="V386">
        <v>8</v>
      </c>
      <c r="W386">
        <v>8</v>
      </c>
      <c r="X386">
        <v>6</v>
      </c>
      <c r="Y386">
        <v>5</v>
      </c>
      <c r="Z386">
        <v>5</v>
      </c>
      <c r="AA386">
        <v>4</v>
      </c>
      <c r="AB386">
        <v>4</v>
      </c>
      <c r="AC386">
        <v>4</v>
      </c>
      <c r="AD386">
        <v>3</v>
      </c>
      <c r="AE386">
        <v>2</v>
      </c>
      <c r="AF386">
        <v>1</v>
      </c>
      <c r="AG386">
        <v>1</v>
      </c>
      <c r="AH386">
        <v>1</v>
      </c>
    </row>
    <row r="387" spans="1:34" ht="12.75">
      <c r="A387" t="s">
        <v>20</v>
      </c>
      <c r="B387">
        <v>85</v>
      </c>
      <c r="C387" s="5">
        <f t="shared" si="11"/>
        <v>24</v>
      </c>
      <c r="E387">
        <v>24</v>
      </c>
      <c r="F387">
        <v>24</v>
      </c>
      <c r="G387">
        <v>24</v>
      </c>
      <c r="H387">
        <v>24</v>
      </c>
      <c r="I387">
        <v>24</v>
      </c>
      <c r="J387">
        <v>24</v>
      </c>
      <c r="K387">
        <v>24</v>
      </c>
      <c r="L387">
        <v>24</v>
      </c>
      <c r="M387">
        <v>24</v>
      </c>
      <c r="N387">
        <v>24</v>
      </c>
      <c r="O387">
        <v>23</v>
      </c>
      <c r="P387">
        <v>23</v>
      </c>
      <c r="Q387">
        <v>21</v>
      </c>
      <c r="R387">
        <v>21</v>
      </c>
      <c r="S387">
        <v>20</v>
      </c>
      <c r="T387">
        <v>19</v>
      </c>
      <c r="U387">
        <v>14</v>
      </c>
      <c r="V387">
        <v>8</v>
      </c>
      <c r="W387">
        <v>7</v>
      </c>
      <c r="X387">
        <v>6</v>
      </c>
      <c r="Y387">
        <v>5</v>
      </c>
      <c r="Z387">
        <v>5</v>
      </c>
      <c r="AA387">
        <v>4</v>
      </c>
      <c r="AB387">
        <v>4</v>
      </c>
      <c r="AC387">
        <v>4</v>
      </c>
      <c r="AD387">
        <v>3</v>
      </c>
      <c r="AE387">
        <v>2</v>
      </c>
      <c r="AF387">
        <v>1</v>
      </c>
      <c r="AG387">
        <v>1</v>
      </c>
      <c r="AH387">
        <v>1</v>
      </c>
    </row>
    <row r="388" spans="1:34" ht="12.75">
      <c r="A388" t="s">
        <v>20</v>
      </c>
      <c r="B388">
        <v>86</v>
      </c>
      <c r="C388" s="5">
        <f t="shared" si="11"/>
        <v>23</v>
      </c>
      <c r="E388">
        <v>23</v>
      </c>
      <c r="F388">
        <v>23</v>
      </c>
      <c r="G388">
        <v>23</v>
      </c>
      <c r="H388">
        <v>23</v>
      </c>
      <c r="I388">
        <v>23</v>
      </c>
      <c r="J388">
        <v>23</v>
      </c>
      <c r="K388">
        <v>23</v>
      </c>
      <c r="L388">
        <v>23</v>
      </c>
      <c r="M388">
        <v>23</v>
      </c>
      <c r="N388">
        <v>23</v>
      </c>
      <c r="O388">
        <v>23</v>
      </c>
      <c r="P388">
        <v>22</v>
      </c>
      <c r="Q388">
        <v>21</v>
      </c>
      <c r="R388">
        <v>20</v>
      </c>
      <c r="S388">
        <v>20</v>
      </c>
      <c r="T388">
        <v>19</v>
      </c>
      <c r="U388">
        <v>14</v>
      </c>
      <c r="V388">
        <v>8</v>
      </c>
      <c r="W388">
        <v>7</v>
      </c>
      <c r="X388">
        <v>6</v>
      </c>
      <c r="Y388">
        <v>5</v>
      </c>
      <c r="Z388">
        <v>4</v>
      </c>
      <c r="AA388">
        <v>4</v>
      </c>
      <c r="AB388">
        <v>4</v>
      </c>
      <c r="AC388">
        <v>4</v>
      </c>
      <c r="AD388">
        <v>3</v>
      </c>
      <c r="AE388">
        <v>2</v>
      </c>
      <c r="AF388">
        <v>1</v>
      </c>
      <c r="AG388">
        <v>1</v>
      </c>
      <c r="AH388">
        <v>1</v>
      </c>
    </row>
    <row r="389" spans="1:34" ht="12.75">
      <c r="A389" t="s">
        <v>20</v>
      </c>
      <c r="B389">
        <v>87</v>
      </c>
      <c r="C389" s="5">
        <f t="shared" si="11"/>
        <v>23</v>
      </c>
      <c r="E389">
        <v>23</v>
      </c>
      <c r="F389">
        <v>23</v>
      </c>
      <c r="G389">
        <v>23</v>
      </c>
      <c r="H389">
        <v>23</v>
      </c>
      <c r="I389">
        <v>23</v>
      </c>
      <c r="J389">
        <v>23</v>
      </c>
      <c r="K389">
        <v>23</v>
      </c>
      <c r="L389">
        <v>23</v>
      </c>
      <c r="M389">
        <v>23</v>
      </c>
      <c r="N389">
        <v>23</v>
      </c>
      <c r="O389">
        <v>22</v>
      </c>
      <c r="P389">
        <v>22</v>
      </c>
      <c r="Q389">
        <v>21</v>
      </c>
      <c r="R389">
        <v>20</v>
      </c>
      <c r="S389">
        <v>19</v>
      </c>
      <c r="T389">
        <v>18</v>
      </c>
      <c r="U389">
        <v>14</v>
      </c>
      <c r="V389">
        <v>8</v>
      </c>
      <c r="W389">
        <v>7</v>
      </c>
      <c r="X389">
        <v>6</v>
      </c>
      <c r="Y389">
        <v>5</v>
      </c>
      <c r="Z389">
        <v>4</v>
      </c>
      <c r="AA389">
        <v>4</v>
      </c>
      <c r="AB389">
        <v>4</v>
      </c>
      <c r="AC389">
        <v>3</v>
      </c>
      <c r="AD389">
        <v>3</v>
      </c>
      <c r="AE389">
        <v>2</v>
      </c>
      <c r="AF389">
        <v>1</v>
      </c>
      <c r="AG389">
        <v>1</v>
      </c>
      <c r="AH389">
        <v>1</v>
      </c>
    </row>
    <row r="390" spans="1:34" ht="12.75">
      <c r="A390" t="s">
        <v>20</v>
      </c>
      <c r="B390">
        <v>88</v>
      </c>
      <c r="C390" s="5">
        <f t="shared" si="11"/>
        <v>22</v>
      </c>
      <c r="E390">
        <v>22</v>
      </c>
      <c r="F390">
        <v>22</v>
      </c>
      <c r="G390">
        <v>22</v>
      </c>
      <c r="H390">
        <v>22</v>
      </c>
      <c r="I390">
        <v>22</v>
      </c>
      <c r="J390">
        <v>22</v>
      </c>
      <c r="K390">
        <v>22</v>
      </c>
      <c r="L390">
        <v>22</v>
      </c>
      <c r="M390">
        <v>22</v>
      </c>
      <c r="N390">
        <v>22</v>
      </c>
      <c r="O390">
        <v>22</v>
      </c>
      <c r="P390">
        <v>21</v>
      </c>
      <c r="Q390">
        <v>20</v>
      </c>
      <c r="R390">
        <v>20</v>
      </c>
      <c r="S390">
        <v>19</v>
      </c>
      <c r="T390">
        <v>18</v>
      </c>
      <c r="U390">
        <v>14</v>
      </c>
      <c r="V390">
        <v>8</v>
      </c>
      <c r="W390">
        <v>7</v>
      </c>
      <c r="X390">
        <v>6</v>
      </c>
      <c r="Y390">
        <v>5</v>
      </c>
      <c r="Z390">
        <v>4</v>
      </c>
      <c r="AA390">
        <v>4</v>
      </c>
      <c r="AB390">
        <v>4</v>
      </c>
      <c r="AC390">
        <v>3</v>
      </c>
      <c r="AD390">
        <v>2</v>
      </c>
      <c r="AE390">
        <v>2</v>
      </c>
      <c r="AF390">
        <v>1</v>
      </c>
      <c r="AG390">
        <v>1</v>
      </c>
      <c r="AH390">
        <v>1</v>
      </c>
    </row>
    <row r="391" spans="1:34" ht="12.75">
      <c r="A391" t="s">
        <v>20</v>
      </c>
      <c r="B391">
        <v>89</v>
      </c>
      <c r="C391" s="5">
        <f t="shared" si="11"/>
        <v>22</v>
      </c>
      <c r="E391">
        <v>22</v>
      </c>
      <c r="F391">
        <v>22</v>
      </c>
      <c r="G391">
        <v>22</v>
      </c>
      <c r="H391">
        <v>22</v>
      </c>
      <c r="I391">
        <v>22</v>
      </c>
      <c r="J391">
        <v>22</v>
      </c>
      <c r="K391">
        <v>22</v>
      </c>
      <c r="L391">
        <v>22</v>
      </c>
      <c r="M391">
        <v>22</v>
      </c>
      <c r="N391">
        <v>22</v>
      </c>
      <c r="O391">
        <v>22</v>
      </c>
      <c r="P391">
        <v>21</v>
      </c>
      <c r="Q391">
        <v>20</v>
      </c>
      <c r="R391">
        <v>19</v>
      </c>
      <c r="S391">
        <v>19</v>
      </c>
      <c r="T391">
        <v>18</v>
      </c>
      <c r="U391">
        <v>15</v>
      </c>
      <c r="V391">
        <v>8</v>
      </c>
      <c r="W391">
        <v>7</v>
      </c>
      <c r="X391">
        <v>6</v>
      </c>
      <c r="Y391">
        <v>5</v>
      </c>
      <c r="Z391">
        <v>4</v>
      </c>
      <c r="AA391">
        <v>4</v>
      </c>
      <c r="AB391">
        <v>4</v>
      </c>
      <c r="AC391">
        <v>3</v>
      </c>
      <c r="AD391">
        <v>2</v>
      </c>
      <c r="AE391">
        <v>1</v>
      </c>
      <c r="AF391">
        <v>1</v>
      </c>
      <c r="AG391">
        <v>1</v>
      </c>
      <c r="AH391">
        <v>1</v>
      </c>
    </row>
    <row r="392" spans="1:34" ht="12.75">
      <c r="A392" t="s">
        <v>20</v>
      </c>
      <c r="B392">
        <v>90</v>
      </c>
      <c r="C392" s="5">
        <f t="shared" si="11"/>
        <v>21</v>
      </c>
      <c r="E392">
        <v>21</v>
      </c>
      <c r="F392">
        <v>21</v>
      </c>
      <c r="G392">
        <v>21</v>
      </c>
      <c r="H392">
        <v>21</v>
      </c>
      <c r="I392">
        <v>21</v>
      </c>
      <c r="J392">
        <v>21</v>
      </c>
      <c r="K392">
        <v>21</v>
      </c>
      <c r="L392">
        <v>21</v>
      </c>
      <c r="M392">
        <v>21</v>
      </c>
      <c r="N392">
        <v>21</v>
      </c>
      <c r="O392">
        <v>21</v>
      </c>
      <c r="P392">
        <v>20</v>
      </c>
      <c r="Q392">
        <v>19</v>
      </c>
      <c r="R392">
        <v>19</v>
      </c>
      <c r="S392">
        <v>18</v>
      </c>
      <c r="T392">
        <v>17</v>
      </c>
      <c r="U392">
        <v>15</v>
      </c>
      <c r="V392">
        <v>8</v>
      </c>
      <c r="W392">
        <v>7</v>
      </c>
      <c r="X392">
        <v>6</v>
      </c>
      <c r="Y392">
        <v>5</v>
      </c>
      <c r="Z392">
        <v>4</v>
      </c>
      <c r="AA392">
        <v>4</v>
      </c>
      <c r="AB392">
        <v>4</v>
      </c>
      <c r="AC392">
        <v>3</v>
      </c>
      <c r="AD392">
        <v>2</v>
      </c>
      <c r="AE392">
        <v>1</v>
      </c>
      <c r="AF392">
        <v>1</v>
      </c>
      <c r="AG392">
        <v>1</v>
      </c>
      <c r="AH392">
        <v>1</v>
      </c>
    </row>
    <row r="393" spans="1:34" ht="12.75">
      <c r="A393" t="s">
        <v>20</v>
      </c>
      <c r="B393">
        <v>91</v>
      </c>
      <c r="C393" s="5">
        <f t="shared" si="11"/>
        <v>21</v>
      </c>
      <c r="E393">
        <v>21</v>
      </c>
      <c r="F393">
        <v>21</v>
      </c>
      <c r="G393">
        <v>21</v>
      </c>
      <c r="H393">
        <v>21</v>
      </c>
      <c r="I393">
        <v>21</v>
      </c>
      <c r="J393">
        <v>21</v>
      </c>
      <c r="K393">
        <v>21</v>
      </c>
      <c r="L393">
        <v>21</v>
      </c>
      <c r="M393">
        <v>21</v>
      </c>
      <c r="N393">
        <v>21</v>
      </c>
      <c r="O393">
        <v>21</v>
      </c>
      <c r="P393">
        <v>20</v>
      </c>
      <c r="Q393">
        <v>19</v>
      </c>
      <c r="R393">
        <v>18</v>
      </c>
      <c r="S393">
        <v>18</v>
      </c>
      <c r="T393">
        <v>17</v>
      </c>
      <c r="U393">
        <v>15</v>
      </c>
      <c r="V393">
        <v>9</v>
      </c>
      <c r="W393">
        <v>7</v>
      </c>
      <c r="X393">
        <v>6</v>
      </c>
      <c r="Y393">
        <v>5</v>
      </c>
      <c r="Z393">
        <v>4</v>
      </c>
      <c r="AA393">
        <v>4</v>
      </c>
      <c r="AB393">
        <v>4</v>
      </c>
      <c r="AC393">
        <v>3</v>
      </c>
      <c r="AD393">
        <v>2</v>
      </c>
      <c r="AE393">
        <v>1</v>
      </c>
      <c r="AF393">
        <v>1</v>
      </c>
      <c r="AG393">
        <v>1</v>
      </c>
      <c r="AH393">
        <v>1</v>
      </c>
    </row>
    <row r="394" spans="1:34" ht="12.75">
      <c r="A394" t="s">
        <v>20</v>
      </c>
      <c r="B394">
        <v>92</v>
      </c>
      <c r="C394" s="5">
        <f t="shared" si="11"/>
        <v>20</v>
      </c>
      <c r="E394">
        <v>20</v>
      </c>
      <c r="F394">
        <v>20</v>
      </c>
      <c r="G394">
        <v>20</v>
      </c>
      <c r="H394">
        <v>20</v>
      </c>
      <c r="I394">
        <v>20</v>
      </c>
      <c r="J394">
        <v>20</v>
      </c>
      <c r="K394">
        <v>20</v>
      </c>
      <c r="L394">
        <v>20</v>
      </c>
      <c r="M394">
        <v>20</v>
      </c>
      <c r="N394">
        <v>20</v>
      </c>
      <c r="O394">
        <v>20</v>
      </c>
      <c r="P394">
        <v>20</v>
      </c>
      <c r="Q394">
        <v>19</v>
      </c>
      <c r="R394">
        <v>18</v>
      </c>
      <c r="S394">
        <v>18</v>
      </c>
      <c r="T394">
        <v>17</v>
      </c>
      <c r="U394">
        <v>15</v>
      </c>
      <c r="V394">
        <v>9</v>
      </c>
      <c r="W394">
        <v>7</v>
      </c>
      <c r="X394">
        <v>6</v>
      </c>
      <c r="Y394">
        <v>5</v>
      </c>
      <c r="Z394">
        <v>4</v>
      </c>
      <c r="AA394">
        <v>4</v>
      </c>
      <c r="AB394">
        <v>3</v>
      </c>
      <c r="AC394">
        <v>3</v>
      </c>
      <c r="AD394">
        <v>2</v>
      </c>
      <c r="AE394">
        <v>1</v>
      </c>
      <c r="AF394">
        <v>1</v>
      </c>
      <c r="AG394">
        <v>1</v>
      </c>
      <c r="AH394">
        <v>1</v>
      </c>
    </row>
    <row r="395" spans="1:34" ht="12.75">
      <c r="A395" t="s">
        <v>20</v>
      </c>
      <c r="B395">
        <v>93</v>
      </c>
      <c r="C395" s="5">
        <f t="shared" si="11"/>
        <v>20</v>
      </c>
      <c r="E395">
        <v>20</v>
      </c>
      <c r="F395">
        <v>20</v>
      </c>
      <c r="G395">
        <v>20</v>
      </c>
      <c r="H395">
        <v>20</v>
      </c>
      <c r="I395">
        <v>20</v>
      </c>
      <c r="J395">
        <v>20</v>
      </c>
      <c r="K395">
        <v>20</v>
      </c>
      <c r="L395">
        <v>20</v>
      </c>
      <c r="M395">
        <v>20</v>
      </c>
      <c r="N395">
        <v>20</v>
      </c>
      <c r="O395">
        <v>20</v>
      </c>
      <c r="P395">
        <v>19</v>
      </c>
      <c r="Q395">
        <v>18</v>
      </c>
      <c r="R395">
        <v>18</v>
      </c>
      <c r="S395">
        <v>17</v>
      </c>
      <c r="T395">
        <v>16</v>
      </c>
      <c r="U395">
        <v>15</v>
      </c>
      <c r="V395">
        <v>9</v>
      </c>
      <c r="W395">
        <v>7</v>
      </c>
      <c r="X395">
        <v>6</v>
      </c>
      <c r="Y395">
        <v>5</v>
      </c>
      <c r="Z395">
        <v>4</v>
      </c>
      <c r="AA395">
        <v>4</v>
      </c>
      <c r="AB395">
        <v>3</v>
      </c>
      <c r="AC395">
        <v>3</v>
      </c>
      <c r="AD395">
        <v>2</v>
      </c>
      <c r="AE395">
        <v>1</v>
      </c>
      <c r="AF395">
        <v>1</v>
      </c>
      <c r="AG395">
        <v>1</v>
      </c>
      <c r="AH395">
        <v>1</v>
      </c>
    </row>
    <row r="396" spans="1:34" ht="12.75">
      <c r="A396" t="s">
        <v>20</v>
      </c>
      <c r="B396">
        <v>94</v>
      </c>
      <c r="C396" s="5">
        <f t="shared" si="11"/>
        <v>19</v>
      </c>
      <c r="E396">
        <v>19</v>
      </c>
      <c r="F396">
        <v>19</v>
      </c>
      <c r="G396">
        <v>19</v>
      </c>
      <c r="H396">
        <v>19</v>
      </c>
      <c r="I396">
        <v>19</v>
      </c>
      <c r="J396">
        <v>19</v>
      </c>
      <c r="K396">
        <v>19</v>
      </c>
      <c r="L396">
        <v>19</v>
      </c>
      <c r="M396">
        <v>19</v>
      </c>
      <c r="N396">
        <v>19</v>
      </c>
      <c r="O396">
        <v>19</v>
      </c>
      <c r="P396">
        <v>19</v>
      </c>
      <c r="Q396">
        <v>18</v>
      </c>
      <c r="R396">
        <v>17</v>
      </c>
      <c r="S396">
        <v>17</v>
      </c>
      <c r="T396">
        <v>16</v>
      </c>
      <c r="U396">
        <v>14</v>
      </c>
      <c r="V396">
        <v>10</v>
      </c>
      <c r="W396">
        <v>7</v>
      </c>
      <c r="X396">
        <v>6</v>
      </c>
      <c r="Y396">
        <v>5</v>
      </c>
      <c r="Z396">
        <v>4</v>
      </c>
      <c r="AA396">
        <v>4</v>
      </c>
      <c r="AB396">
        <v>3</v>
      </c>
      <c r="AC396">
        <v>3</v>
      </c>
      <c r="AD396">
        <v>2</v>
      </c>
      <c r="AE396">
        <v>1</v>
      </c>
      <c r="AF396">
        <v>1</v>
      </c>
      <c r="AG396">
        <v>1</v>
      </c>
      <c r="AH396">
        <v>1</v>
      </c>
    </row>
    <row r="397" spans="1:34" ht="12.75">
      <c r="A397" t="s">
        <v>20</v>
      </c>
      <c r="B397">
        <v>95</v>
      </c>
      <c r="C397" s="5">
        <f t="shared" si="11"/>
        <v>19</v>
      </c>
      <c r="E397">
        <v>19</v>
      </c>
      <c r="F397">
        <v>19</v>
      </c>
      <c r="G397">
        <v>19</v>
      </c>
      <c r="H397">
        <v>19</v>
      </c>
      <c r="I397">
        <v>19</v>
      </c>
      <c r="J397">
        <v>19</v>
      </c>
      <c r="K397">
        <v>19</v>
      </c>
      <c r="L397">
        <v>19</v>
      </c>
      <c r="M397">
        <v>19</v>
      </c>
      <c r="N397">
        <v>19</v>
      </c>
      <c r="O397">
        <v>19</v>
      </c>
      <c r="P397">
        <v>19</v>
      </c>
      <c r="Q397">
        <v>18</v>
      </c>
      <c r="R397">
        <v>17</v>
      </c>
      <c r="S397">
        <v>17</v>
      </c>
      <c r="T397">
        <v>16</v>
      </c>
      <c r="U397">
        <v>14</v>
      </c>
      <c r="V397">
        <v>10</v>
      </c>
      <c r="W397">
        <v>6</v>
      </c>
      <c r="X397">
        <v>6</v>
      </c>
      <c r="Y397">
        <v>5</v>
      </c>
      <c r="Z397">
        <v>4</v>
      </c>
      <c r="AA397">
        <v>4</v>
      </c>
      <c r="AB397">
        <v>3</v>
      </c>
      <c r="AC397">
        <v>3</v>
      </c>
      <c r="AD397">
        <v>2</v>
      </c>
      <c r="AE397">
        <v>1</v>
      </c>
      <c r="AF397">
        <v>1</v>
      </c>
      <c r="AG397">
        <v>1</v>
      </c>
      <c r="AH397">
        <v>0</v>
      </c>
    </row>
    <row r="398" spans="1:34" ht="12.75">
      <c r="A398" t="s">
        <v>20</v>
      </c>
      <c r="B398">
        <v>96</v>
      </c>
      <c r="C398" s="5">
        <f t="shared" si="11"/>
        <v>19</v>
      </c>
      <c r="E398">
        <v>19</v>
      </c>
      <c r="F398">
        <v>19</v>
      </c>
      <c r="G398">
        <v>19</v>
      </c>
      <c r="H398">
        <v>19</v>
      </c>
      <c r="I398">
        <v>19</v>
      </c>
      <c r="J398">
        <v>19</v>
      </c>
      <c r="K398">
        <v>19</v>
      </c>
      <c r="L398">
        <v>19</v>
      </c>
      <c r="M398">
        <v>19</v>
      </c>
      <c r="N398">
        <v>19</v>
      </c>
      <c r="O398">
        <v>19</v>
      </c>
      <c r="P398">
        <v>18</v>
      </c>
      <c r="Q398">
        <v>18</v>
      </c>
      <c r="R398">
        <v>17</v>
      </c>
      <c r="S398">
        <v>16</v>
      </c>
      <c r="T398">
        <v>15</v>
      </c>
      <c r="U398">
        <v>14</v>
      </c>
      <c r="V398">
        <v>11</v>
      </c>
      <c r="W398">
        <v>6</v>
      </c>
      <c r="X398">
        <v>5</v>
      </c>
      <c r="Y398">
        <v>5</v>
      </c>
      <c r="Z398">
        <v>4</v>
      </c>
      <c r="AA398">
        <v>3</v>
      </c>
      <c r="AB398">
        <v>3</v>
      </c>
      <c r="AC398">
        <v>3</v>
      </c>
      <c r="AD398">
        <v>2</v>
      </c>
      <c r="AE398">
        <v>1</v>
      </c>
      <c r="AF398">
        <v>1</v>
      </c>
      <c r="AG398">
        <v>1</v>
      </c>
      <c r="AH398">
        <v>0</v>
      </c>
    </row>
    <row r="399" spans="1:34" ht="12.75">
      <c r="A399" t="s">
        <v>20</v>
      </c>
      <c r="B399">
        <v>97</v>
      </c>
      <c r="C399" s="5">
        <f t="shared" si="11"/>
        <v>18</v>
      </c>
      <c r="E399">
        <v>18</v>
      </c>
      <c r="F399">
        <v>18</v>
      </c>
      <c r="G399">
        <v>18</v>
      </c>
      <c r="H399">
        <v>18</v>
      </c>
      <c r="I399">
        <v>18</v>
      </c>
      <c r="J399">
        <v>18</v>
      </c>
      <c r="K399">
        <v>18</v>
      </c>
      <c r="L399">
        <v>18</v>
      </c>
      <c r="M399">
        <v>18</v>
      </c>
      <c r="N399">
        <v>18</v>
      </c>
      <c r="O399">
        <v>18</v>
      </c>
      <c r="P399">
        <v>18</v>
      </c>
      <c r="Q399">
        <v>17</v>
      </c>
      <c r="R399">
        <v>16</v>
      </c>
      <c r="S399">
        <v>16</v>
      </c>
      <c r="T399">
        <v>15</v>
      </c>
      <c r="U399">
        <v>14</v>
      </c>
      <c r="V399">
        <v>11</v>
      </c>
      <c r="W399">
        <v>6</v>
      </c>
      <c r="X399">
        <v>5</v>
      </c>
      <c r="Y399">
        <v>5</v>
      </c>
      <c r="Z399">
        <v>4</v>
      </c>
      <c r="AA399">
        <v>3</v>
      </c>
      <c r="AB399">
        <v>3</v>
      </c>
      <c r="AC399">
        <v>3</v>
      </c>
      <c r="AD399">
        <v>2</v>
      </c>
      <c r="AE399">
        <v>1</v>
      </c>
      <c r="AF399">
        <v>1</v>
      </c>
      <c r="AG399">
        <v>1</v>
      </c>
      <c r="AH399">
        <v>0</v>
      </c>
    </row>
    <row r="400" spans="1:34" ht="12.75">
      <c r="A400" t="s">
        <v>20</v>
      </c>
      <c r="B400">
        <v>98</v>
      </c>
      <c r="C400" s="5">
        <f t="shared" si="11"/>
        <v>18</v>
      </c>
      <c r="E400">
        <v>18</v>
      </c>
      <c r="F400">
        <v>18</v>
      </c>
      <c r="G400">
        <v>18</v>
      </c>
      <c r="H400">
        <v>18</v>
      </c>
      <c r="I400">
        <v>18</v>
      </c>
      <c r="J400">
        <v>18</v>
      </c>
      <c r="K400">
        <v>18</v>
      </c>
      <c r="L400">
        <v>18</v>
      </c>
      <c r="M400">
        <v>18</v>
      </c>
      <c r="N400">
        <v>18</v>
      </c>
      <c r="O400">
        <v>18</v>
      </c>
      <c r="P400">
        <v>17</v>
      </c>
      <c r="Q400">
        <v>17</v>
      </c>
      <c r="R400">
        <v>16</v>
      </c>
      <c r="S400">
        <v>16</v>
      </c>
      <c r="T400">
        <v>15</v>
      </c>
      <c r="U400">
        <v>14</v>
      </c>
      <c r="V400">
        <v>11</v>
      </c>
      <c r="W400">
        <v>6</v>
      </c>
      <c r="X400">
        <v>5</v>
      </c>
      <c r="Y400">
        <v>4</v>
      </c>
      <c r="Z400">
        <v>4</v>
      </c>
      <c r="AA400">
        <v>3</v>
      </c>
      <c r="AB400">
        <v>3</v>
      </c>
      <c r="AC400">
        <v>3</v>
      </c>
      <c r="AD400">
        <v>2</v>
      </c>
      <c r="AE400">
        <v>1</v>
      </c>
      <c r="AF400">
        <v>1</v>
      </c>
      <c r="AG400">
        <v>1</v>
      </c>
      <c r="AH400">
        <v>0</v>
      </c>
    </row>
    <row r="401" spans="1:34" ht="12.75">
      <c r="A401" t="s">
        <v>20</v>
      </c>
      <c r="B401">
        <v>99</v>
      </c>
      <c r="C401" s="5">
        <f t="shared" si="11"/>
        <v>17</v>
      </c>
      <c r="E401">
        <v>17</v>
      </c>
      <c r="F401">
        <v>17</v>
      </c>
      <c r="G401">
        <v>17</v>
      </c>
      <c r="H401">
        <v>17</v>
      </c>
      <c r="I401">
        <v>17</v>
      </c>
      <c r="J401">
        <v>17</v>
      </c>
      <c r="K401">
        <v>17</v>
      </c>
      <c r="L401">
        <v>17</v>
      </c>
      <c r="M401">
        <v>17</v>
      </c>
      <c r="N401">
        <v>17</v>
      </c>
      <c r="O401">
        <v>17</v>
      </c>
      <c r="P401">
        <v>17</v>
      </c>
      <c r="Q401">
        <v>17</v>
      </c>
      <c r="R401">
        <v>16</v>
      </c>
      <c r="S401">
        <v>15</v>
      </c>
      <c r="T401">
        <v>15</v>
      </c>
      <c r="U401">
        <v>14</v>
      </c>
      <c r="V401">
        <v>11</v>
      </c>
      <c r="W401">
        <v>6</v>
      </c>
      <c r="X401">
        <v>5</v>
      </c>
      <c r="Y401">
        <v>4</v>
      </c>
      <c r="Z401">
        <v>4</v>
      </c>
      <c r="AA401">
        <v>3</v>
      </c>
      <c r="AB401">
        <v>3</v>
      </c>
      <c r="AC401">
        <v>3</v>
      </c>
      <c r="AD401">
        <v>2</v>
      </c>
      <c r="AE401">
        <v>1</v>
      </c>
      <c r="AF401">
        <v>1</v>
      </c>
      <c r="AG401">
        <v>1</v>
      </c>
      <c r="AH401">
        <v>0</v>
      </c>
    </row>
    <row r="402" spans="1:34" ht="12.75">
      <c r="A402" s="24" t="s">
        <v>14</v>
      </c>
      <c r="B402" s="23" t="s">
        <v>37</v>
      </c>
      <c r="C402" s="23" t="s">
        <v>15</v>
      </c>
      <c r="D402" s="23" t="s">
        <v>16</v>
      </c>
      <c r="E402" s="13">
        <v>10</v>
      </c>
      <c r="F402" s="13">
        <v>20</v>
      </c>
      <c r="G402" s="13">
        <v>30</v>
      </c>
      <c r="H402" s="13">
        <v>40</v>
      </c>
      <c r="I402" s="13">
        <v>50</v>
      </c>
      <c r="J402" s="13">
        <v>60</v>
      </c>
      <c r="K402" s="13">
        <v>70</v>
      </c>
      <c r="L402" s="13">
        <v>80</v>
      </c>
      <c r="M402" s="13">
        <v>90</v>
      </c>
      <c r="N402" s="13">
        <v>100</v>
      </c>
      <c r="O402" s="13">
        <v>120</v>
      </c>
      <c r="P402" s="13">
        <v>140</v>
      </c>
      <c r="Q402" s="13">
        <v>160</v>
      </c>
      <c r="R402" s="13">
        <v>180</v>
      </c>
      <c r="S402" s="13">
        <v>200</v>
      </c>
      <c r="T402" s="13">
        <v>250</v>
      </c>
      <c r="U402" s="13">
        <v>300</v>
      </c>
      <c r="V402" s="13">
        <v>350</v>
      </c>
      <c r="W402" s="13">
        <v>400</v>
      </c>
      <c r="X402" s="13">
        <v>500</v>
      </c>
      <c r="Y402" s="13">
        <v>600</v>
      </c>
      <c r="Z402" s="13">
        <v>700</v>
      </c>
      <c r="AA402" s="13">
        <v>800</v>
      </c>
      <c r="AB402" s="13">
        <v>900</v>
      </c>
      <c r="AC402" s="13">
        <v>1000</v>
      </c>
      <c r="AD402" s="13">
        <v>1500</v>
      </c>
      <c r="AE402" s="13">
        <v>2500</v>
      </c>
      <c r="AF402" s="13">
        <v>5000</v>
      </c>
      <c r="AG402" s="13">
        <v>7500</v>
      </c>
      <c r="AH402" s="13">
        <v>10000</v>
      </c>
    </row>
    <row r="403" spans="1:34" ht="12.75">
      <c r="A403" t="s">
        <v>21</v>
      </c>
      <c r="B403">
        <v>1</v>
      </c>
      <c r="C403" s="5">
        <f aca="true" t="shared" si="12" ref="C403:C434">MAX(E403:AH403)</f>
        <v>6888</v>
      </c>
      <c r="E403">
        <v>6888</v>
      </c>
      <c r="F403">
        <v>3626</v>
      </c>
      <c r="G403">
        <v>2381</v>
      </c>
      <c r="H403">
        <v>1744</v>
      </c>
      <c r="I403">
        <v>1401</v>
      </c>
      <c r="J403">
        <v>1142</v>
      </c>
      <c r="K403">
        <v>945</v>
      </c>
      <c r="L403">
        <v>795</v>
      </c>
      <c r="M403">
        <v>679</v>
      </c>
      <c r="N403">
        <v>587</v>
      </c>
      <c r="O403">
        <v>453</v>
      </c>
      <c r="P403">
        <v>361</v>
      </c>
      <c r="Q403">
        <v>296</v>
      </c>
      <c r="R403">
        <v>247</v>
      </c>
      <c r="S403">
        <v>210</v>
      </c>
      <c r="T403">
        <v>149</v>
      </c>
      <c r="U403">
        <v>112</v>
      </c>
      <c r="V403">
        <v>87</v>
      </c>
      <c r="W403">
        <v>71</v>
      </c>
      <c r="X403">
        <v>49</v>
      </c>
      <c r="Y403">
        <v>37</v>
      </c>
      <c r="Z403">
        <v>29</v>
      </c>
      <c r="AA403">
        <v>23</v>
      </c>
      <c r="AB403">
        <v>19</v>
      </c>
      <c r="AC403">
        <v>16</v>
      </c>
      <c r="AD403">
        <v>8</v>
      </c>
      <c r="AE403">
        <v>4</v>
      </c>
      <c r="AF403">
        <v>1</v>
      </c>
      <c r="AG403">
        <v>1</v>
      </c>
      <c r="AH403">
        <v>0</v>
      </c>
    </row>
    <row r="404" spans="1:34" ht="12.75">
      <c r="A404" t="s">
        <v>21</v>
      </c>
      <c r="B404">
        <v>2</v>
      </c>
      <c r="C404" s="5">
        <f t="shared" si="12"/>
        <v>3743</v>
      </c>
      <c r="E404">
        <v>3743</v>
      </c>
      <c r="F404">
        <v>2656</v>
      </c>
      <c r="G404">
        <v>1694</v>
      </c>
      <c r="H404">
        <v>1083</v>
      </c>
      <c r="I404">
        <v>776</v>
      </c>
      <c r="J404">
        <v>598</v>
      </c>
      <c r="K404">
        <v>486</v>
      </c>
      <c r="L404">
        <v>423</v>
      </c>
      <c r="M404">
        <v>373</v>
      </c>
      <c r="N404">
        <v>343</v>
      </c>
      <c r="O404">
        <v>292</v>
      </c>
      <c r="P404">
        <v>250</v>
      </c>
      <c r="Q404">
        <v>216</v>
      </c>
      <c r="R404">
        <v>188</v>
      </c>
      <c r="S404">
        <v>165</v>
      </c>
      <c r="T404">
        <v>123</v>
      </c>
      <c r="U404">
        <v>96</v>
      </c>
      <c r="V404">
        <v>77</v>
      </c>
      <c r="W404">
        <v>63</v>
      </c>
      <c r="X404">
        <v>45</v>
      </c>
      <c r="Y404">
        <v>34</v>
      </c>
      <c r="Z404">
        <v>27</v>
      </c>
      <c r="AA404">
        <v>22</v>
      </c>
      <c r="AB404">
        <v>18</v>
      </c>
      <c r="AC404">
        <v>15</v>
      </c>
      <c r="AD404">
        <v>8</v>
      </c>
      <c r="AE404">
        <v>3</v>
      </c>
      <c r="AF404">
        <v>1</v>
      </c>
      <c r="AG404">
        <v>1</v>
      </c>
      <c r="AH404">
        <v>0</v>
      </c>
    </row>
    <row r="405" spans="1:34" ht="12.75">
      <c r="A405" t="s">
        <v>21</v>
      </c>
      <c r="B405">
        <v>3</v>
      </c>
      <c r="C405" s="5">
        <f t="shared" si="12"/>
        <v>3592</v>
      </c>
      <c r="E405">
        <v>3592</v>
      </c>
      <c r="F405">
        <v>1971</v>
      </c>
      <c r="G405">
        <v>1235</v>
      </c>
      <c r="H405">
        <v>884</v>
      </c>
      <c r="I405">
        <v>674</v>
      </c>
      <c r="J405">
        <v>526</v>
      </c>
      <c r="K405">
        <v>420</v>
      </c>
      <c r="L405">
        <v>345</v>
      </c>
      <c r="M405">
        <v>284</v>
      </c>
      <c r="N405">
        <v>244</v>
      </c>
      <c r="O405">
        <v>189</v>
      </c>
      <c r="P405">
        <v>158</v>
      </c>
      <c r="Q405">
        <v>140</v>
      </c>
      <c r="R405">
        <v>127</v>
      </c>
      <c r="S405">
        <v>117</v>
      </c>
      <c r="T405">
        <v>94</v>
      </c>
      <c r="U405">
        <v>77</v>
      </c>
      <c r="V405">
        <v>64</v>
      </c>
      <c r="W405">
        <v>54</v>
      </c>
      <c r="X405">
        <v>40</v>
      </c>
      <c r="Y405">
        <v>31</v>
      </c>
      <c r="Z405">
        <v>25</v>
      </c>
      <c r="AA405">
        <v>20</v>
      </c>
      <c r="AB405">
        <v>17</v>
      </c>
      <c r="AC405">
        <v>15</v>
      </c>
      <c r="AD405">
        <v>8</v>
      </c>
      <c r="AE405">
        <v>3</v>
      </c>
      <c r="AF405">
        <v>1</v>
      </c>
      <c r="AG405">
        <v>1</v>
      </c>
      <c r="AH405">
        <v>0</v>
      </c>
    </row>
    <row r="406" spans="1:34" ht="12.75">
      <c r="A406" t="s">
        <v>21</v>
      </c>
      <c r="B406">
        <v>4</v>
      </c>
      <c r="C406" s="5">
        <f t="shared" si="12"/>
        <v>7295</v>
      </c>
      <c r="E406">
        <v>7295</v>
      </c>
      <c r="F406">
        <v>1406</v>
      </c>
      <c r="G406">
        <v>934</v>
      </c>
      <c r="H406">
        <v>649</v>
      </c>
      <c r="I406">
        <v>482</v>
      </c>
      <c r="J406">
        <v>379</v>
      </c>
      <c r="K406">
        <v>314</v>
      </c>
      <c r="L406">
        <v>267</v>
      </c>
      <c r="M406">
        <v>232</v>
      </c>
      <c r="N406">
        <v>204</v>
      </c>
      <c r="O406">
        <v>165</v>
      </c>
      <c r="P406">
        <v>133</v>
      </c>
      <c r="Q406">
        <v>114</v>
      </c>
      <c r="R406">
        <v>98</v>
      </c>
      <c r="S406">
        <v>88</v>
      </c>
      <c r="T406">
        <v>70</v>
      </c>
      <c r="U406">
        <v>59</v>
      </c>
      <c r="V406">
        <v>51</v>
      </c>
      <c r="W406">
        <v>44</v>
      </c>
      <c r="X406">
        <v>34</v>
      </c>
      <c r="Y406">
        <v>28</v>
      </c>
      <c r="Z406">
        <v>23</v>
      </c>
      <c r="AA406">
        <v>19</v>
      </c>
      <c r="AB406">
        <v>16</v>
      </c>
      <c r="AC406">
        <v>14</v>
      </c>
      <c r="AD406">
        <v>7</v>
      </c>
      <c r="AE406">
        <v>3</v>
      </c>
      <c r="AF406">
        <v>1</v>
      </c>
      <c r="AG406">
        <v>1</v>
      </c>
      <c r="AH406">
        <v>0</v>
      </c>
    </row>
    <row r="407" spans="1:34" ht="12.75">
      <c r="A407" t="s">
        <v>21</v>
      </c>
      <c r="B407">
        <v>5</v>
      </c>
      <c r="C407" s="5">
        <f t="shared" si="12"/>
        <v>5349</v>
      </c>
      <c r="E407">
        <v>5349</v>
      </c>
      <c r="F407">
        <v>1148</v>
      </c>
      <c r="G407">
        <v>723</v>
      </c>
      <c r="H407">
        <v>525</v>
      </c>
      <c r="I407">
        <v>391</v>
      </c>
      <c r="J407">
        <v>303</v>
      </c>
      <c r="K407">
        <v>241</v>
      </c>
      <c r="L407">
        <v>200</v>
      </c>
      <c r="M407">
        <v>170</v>
      </c>
      <c r="N407">
        <v>151</v>
      </c>
      <c r="O407">
        <v>123</v>
      </c>
      <c r="P407">
        <v>104</v>
      </c>
      <c r="Q407">
        <v>90</v>
      </c>
      <c r="R407">
        <v>77</v>
      </c>
      <c r="S407">
        <v>70</v>
      </c>
      <c r="T407">
        <v>55</v>
      </c>
      <c r="U407">
        <v>47</v>
      </c>
      <c r="V407">
        <v>41</v>
      </c>
      <c r="W407">
        <v>35</v>
      </c>
      <c r="X407">
        <v>29</v>
      </c>
      <c r="Y407">
        <v>24</v>
      </c>
      <c r="Z407">
        <v>20</v>
      </c>
      <c r="AA407">
        <v>17</v>
      </c>
      <c r="AB407">
        <v>14</v>
      </c>
      <c r="AC407">
        <v>13</v>
      </c>
      <c r="AD407">
        <v>7</v>
      </c>
      <c r="AE407">
        <v>3</v>
      </c>
      <c r="AF407">
        <v>1</v>
      </c>
      <c r="AG407">
        <v>1</v>
      </c>
      <c r="AH407">
        <v>0</v>
      </c>
    </row>
    <row r="408" spans="1:34" ht="12.75">
      <c r="A408" t="s">
        <v>21</v>
      </c>
      <c r="B408">
        <v>6</v>
      </c>
      <c r="C408" s="5">
        <f t="shared" si="12"/>
        <v>3703</v>
      </c>
      <c r="E408">
        <v>3703</v>
      </c>
      <c r="F408">
        <v>990</v>
      </c>
      <c r="G408">
        <v>597</v>
      </c>
      <c r="H408">
        <v>422</v>
      </c>
      <c r="I408">
        <v>328</v>
      </c>
      <c r="J408">
        <v>256</v>
      </c>
      <c r="K408">
        <v>210</v>
      </c>
      <c r="L408">
        <v>173</v>
      </c>
      <c r="M408">
        <v>145</v>
      </c>
      <c r="N408">
        <v>125</v>
      </c>
      <c r="O408">
        <v>97</v>
      </c>
      <c r="P408">
        <v>82</v>
      </c>
      <c r="Q408">
        <v>70</v>
      </c>
      <c r="R408">
        <v>64</v>
      </c>
      <c r="S408">
        <v>58</v>
      </c>
      <c r="T408">
        <v>44</v>
      </c>
      <c r="U408">
        <v>36</v>
      </c>
      <c r="V408">
        <v>31</v>
      </c>
      <c r="W408">
        <v>28</v>
      </c>
      <c r="X408">
        <v>22</v>
      </c>
      <c r="Y408">
        <v>19</v>
      </c>
      <c r="Z408">
        <v>16</v>
      </c>
      <c r="AA408">
        <v>14</v>
      </c>
      <c r="AB408">
        <v>13</v>
      </c>
      <c r="AC408">
        <v>11</v>
      </c>
      <c r="AD408">
        <v>7</v>
      </c>
      <c r="AE408">
        <v>3</v>
      </c>
      <c r="AF408">
        <v>1</v>
      </c>
      <c r="AG408">
        <v>1</v>
      </c>
      <c r="AH408">
        <v>0</v>
      </c>
    </row>
    <row r="409" spans="1:34" ht="12.75">
      <c r="A409" t="s">
        <v>21</v>
      </c>
      <c r="B409">
        <v>7</v>
      </c>
      <c r="C409" s="5">
        <f t="shared" si="12"/>
        <v>2594</v>
      </c>
      <c r="E409">
        <v>2594</v>
      </c>
      <c r="F409">
        <v>1430</v>
      </c>
      <c r="G409">
        <v>495</v>
      </c>
      <c r="H409">
        <v>348</v>
      </c>
      <c r="I409">
        <v>270</v>
      </c>
      <c r="J409">
        <v>217</v>
      </c>
      <c r="K409">
        <v>176</v>
      </c>
      <c r="L409">
        <v>147</v>
      </c>
      <c r="M409">
        <v>126</v>
      </c>
      <c r="N409">
        <v>109</v>
      </c>
      <c r="O409">
        <v>84</v>
      </c>
      <c r="P409">
        <v>68</v>
      </c>
      <c r="Q409">
        <v>58</v>
      </c>
      <c r="R409">
        <v>53</v>
      </c>
      <c r="S409">
        <v>47</v>
      </c>
      <c r="T409">
        <v>37</v>
      </c>
      <c r="U409">
        <v>31</v>
      </c>
      <c r="V409">
        <v>25</v>
      </c>
      <c r="W409">
        <v>22</v>
      </c>
      <c r="X409">
        <v>18</v>
      </c>
      <c r="Y409">
        <v>15</v>
      </c>
      <c r="Z409">
        <v>13</v>
      </c>
      <c r="AA409">
        <v>12</v>
      </c>
      <c r="AB409">
        <v>11</v>
      </c>
      <c r="AC409">
        <v>9</v>
      </c>
      <c r="AD409">
        <v>6</v>
      </c>
      <c r="AE409">
        <v>3</v>
      </c>
      <c r="AF409">
        <v>1</v>
      </c>
      <c r="AG409">
        <v>1</v>
      </c>
      <c r="AH409">
        <v>0</v>
      </c>
    </row>
    <row r="410" spans="1:34" ht="12.75">
      <c r="A410" t="s">
        <v>21</v>
      </c>
      <c r="B410">
        <v>8</v>
      </c>
      <c r="C410" s="5">
        <f t="shared" si="12"/>
        <v>1844</v>
      </c>
      <c r="E410">
        <v>1844</v>
      </c>
      <c r="F410">
        <v>1186</v>
      </c>
      <c r="G410">
        <v>409</v>
      </c>
      <c r="H410">
        <v>290</v>
      </c>
      <c r="I410">
        <v>224</v>
      </c>
      <c r="J410">
        <v>182</v>
      </c>
      <c r="K410">
        <v>149</v>
      </c>
      <c r="L410">
        <v>127</v>
      </c>
      <c r="M410">
        <v>107</v>
      </c>
      <c r="N410">
        <v>93</v>
      </c>
      <c r="O410">
        <v>71</v>
      </c>
      <c r="P410">
        <v>58</v>
      </c>
      <c r="Q410">
        <v>48</v>
      </c>
      <c r="R410">
        <v>41</v>
      </c>
      <c r="S410">
        <v>38</v>
      </c>
      <c r="T410">
        <v>31</v>
      </c>
      <c r="U410">
        <v>26</v>
      </c>
      <c r="V410">
        <v>22</v>
      </c>
      <c r="W410">
        <v>19</v>
      </c>
      <c r="X410">
        <v>15</v>
      </c>
      <c r="Y410">
        <v>12</v>
      </c>
      <c r="Z410">
        <v>10</v>
      </c>
      <c r="AA410">
        <v>9</v>
      </c>
      <c r="AB410">
        <v>9</v>
      </c>
      <c r="AC410">
        <v>8</v>
      </c>
      <c r="AD410">
        <v>5</v>
      </c>
      <c r="AE410">
        <v>3</v>
      </c>
      <c r="AF410">
        <v>1</v>
      </c>
      <c r="AG410">
        <v>1</v>
      </c>
      <c r="AH410">
        <v>0</v>
      </c>
    </row>
    <row r="411" spans="1:34" ht="12.75">
      <c r="A411" t="s">
        <v>21</v>
      </c>
      <c r="B411">
        <v>9</v>
      </c>
      <c r="C411" s="5">
        <f t="shared" si="12"/>
        <v>1333</v>
      </c>
      <c r="E411">
        <v>1333</v>
      </c>
      <c r="F411">
        <v>912</v>
      </c>
      <c r="G411">
        <v>452</v>
      </c>
      <c r="H411">
        <v>257</v>
      </c>
      <c r="I411">
        <v>194</v>
      </c>
      <c r="J411">
        <v>158</v>
      </c>
      <c r="K411">
        <v>133</v>
      </c>
      <c r="L411">
        <v>112</v>
      </c>
      <c r="M411">
        <v>97</v>
      </c>
      <c r="N411">
        <v>83</v>
      </c>
      <c r="O411">
        <v>65</v>
      </c>
      <c r="P411">
        <v>52</v>
      </c>
      <c r="Q411">
        <v>43</v>
      </c>
      <c r="R411">
        <v>37</v>
      </c>
      <c r="S411">
        <v>32</v>
      </c>
      <c r="T411">
        <v>27</v>
      </c>
      <c r="U411">
        <v>23</v>
      </c>
      <c r="V411">
        <v>19</v>
      </c>
      <c r="W411">
        <v>17</v>
      </c>
      <c r="X411">
        <v>13</v>
      </c>
      <c r="Y411">
        <v>11</v>
      </c>
      <c r="Z411">
        <v>9</v>
      </c>
      <c r="AA411">
        <v>8</v>
      </c>
      <c r="AB411">
        <v>7</v>
      </c>
      <c r="AC411">
        <v>6</v>
      </c>
      <c r="AD411">
        <v>5</v>
      </c>
      <c r="AE411">
        <v>3</v>
      </c>
      <c r="AF411">
        <v>1</v>
      </c>
      <c r="AG411">
        <v>1</v>
      </c>
      <c r="AH411">
        <v>0</v>
      </c>
    </row>
    <row r="412" spans="1:34" ht="12.75">
      <c r="A412" t="s">
        <v>21</v>
      </c>
      <c r="B412">
        <v>10</v>
      </c>
      <c r="C412" s="5">
        <f t="shared" si="12"/>
        <v>1033</v>
      </c>
      <c r="E412">
        <v>1033</v>
      </c>
      <c r="F412">
        <v>762</v>
      </c>
      <c r="G412">
        <v>502</v>
      </c>
      <c r="H412">
        <v>225</v>
      </c>
      <c r="I412">
        <v>173</v>
      </c>
      <c r="J412">
        <v>138</v>
      </c>
      <c r="K412">
        <v>116</v>
      </c>
      <c r="L412">
        <v>101</v>
      </c>
      <c r="M412">
        <v>86</v>
      </c>
      <c r="N412">
        <v>75</v>
      </c>
      <c r="O412">
        <v>59</v>
      </c>
      <c r="P412">
        <v>48</v>
      </c>
      <c r="Q412">
        <v>40</v>
      </c>
      <c r="R412">
        <v>34</v>
      </c>
      <c r="S412">
        <v>29</v>
      </c>
      <c r="T412">
        <v>23</v>
      </c>
      <c r="U412">
        <v>20</v>
      </c>
      <c r="V412">
        <v>17</v>
      </c>
      <c r="W412">
        <v>15</v>
      </c>
      <c r="X412">
        <v>12</v>
      </c>
      <c r="Y412">
        <v>10</v>
      </c>
      <c r="Z412">
        <v>8</v>
      </c>
      <c r="AA412">
        <v>7</v>
      </c>
      <c r="AB412">
        <v>6</v>
      </c>
      <c r="AC412">
        <v>5</v>
      </c>
      <c r="AD412">
        <v>4</v>
      </c>
      <c r="AE412">
        <v>2</v>
      </c>
      <c r="AF412">
        <v>1</v>
      </c>
      <c r="AG412">
        <v>1</v>
      </c>
      <c r="AH412">
        <v>0</v>
      </c>
    </row>
    <row r="413" spans="1:34" ht="12.75">
      <c r="A413" t="s">
        <v>21</v>
      </c>
      <c r="B413">
        <v>11</v>
      </c>
      <c r="C413" s="5">
        <f t="shared" si="12"/>
        <v>812</v>
      </c>
      <c r="E413">
        <v>812</v>
      </c>
      <c r="F413">
        <v>639</v>
      </c>
      <c r="G413">
        <v>464</v>
      </c>
      <c r="H413">
        <v>203</v>
      </c>
      <c r="I413">
        <v>152</v>
      </c>
      <c r="J413">
        <v>121</v>
      </c>
      <c r="K413">
        <v>101</v>
      </c>
      <c r="L413">
        <v>87</v>
      </c>
      <c r="M413">
        <v>76</v>
      </c>
      <c r="N413">
        <v>67</v>
      </c>
      <c r="O413">
        <v>52</v>
      </c>
      <c r="P413">
        <v>43</v>
      </c>
      <c r="Q413">
        <v>36</v>
      </c>
      <c r="R413">
        <v>31</v>
      </c>
      <c r="S413">
        <v>27</v>
      </c>
      <c r="T413">
        <v>20</v>
      </c>
      <c r="U413">
        <v>17</v>
      </c>
      <c r="V413">
        <v>15</v>
      </c>
      <c r="W413">
        <v>14</v>
      </c>
      <c r="X413">
        <v>11</v>
      </c>
      <c r="Y413">
        <v>9</v>
      </c>
      <c r="Z413">
        <v>8</v>
      </c>
      <c r="AA413">
        <v>6</v>
      </c>
      <c r="AB413">
        <v>6</v>
      </c>
      <c r="AC413">
        <v>5</v>
      </c>
      <c r="AD413">
        <v>3</v>
      </c>
      <c r="AE413">
        <v>2</v>
      </c>
      <c r="AF413">
        <v>1</v>
      </c>
      <c r="AG413">
        <v>1</v>
      </c>
      <c r="AH413">
        <v>0</v>
      </c>
    </row>
    <row r="414" spans="1:34" ht="12.75">
      <c r="A414" t="s">
        <v>21</v>
      </c>
      <c r="B414">
        <v>12</v>
      </c>
      <c r="C414" s="5">
        <f t="shared" si="12"/>
        <v>647</v>
      </c>
      <c r="E414">
        <v>647</v>
      </c>
      <c r="F414">
        <v>538</v>
      </c>
      <c r="G414">
        <v>401</v>
      </c>
      <c r="H414">
        <v>249</v>
      </c>
      <c r="I414">
        <v>134</v>
      </c>
      <c r="J414">
        <v>109</v>
      </c>
      <c r="K414">
        <v>91</v>
      </c>
      <c r="L414">
        <v>78</v>
      </c>
      <c r="M414">
        <v>69</v>
      </c>
      <c r="N414">
        <v>60</v>
      </c>
      <c r="O414">
        <v>48</v>
      </c>
      <c r="P414">
        <v>39</v>
      </c>
      <c r="Q414">
        <v>33</v>
      </c>
      <c r="R414">
        <v>28</v>
      </c>
      <c r="S414">
        <v>24</v>
      </c>
      <c r="T414">
        <v>18</v>
      </c>
      <c r="U414">
        <v>15</v>
      </c>
      <c r="V414">
        <v>13</v>
      </c>
      <c r="W414">
        <v>12</v>
      </c>
      <c r="X414">
        <v>10</v>
      </c>
      <c r="Y414">
        <v>8</v>
      </c>
      <c r="Z414">
        <v>7</v>
      </c>
      <c r="AA414">
        <v>6</v>
      </c>
      <c r="AB414">
        <v>5</v>
      </c>
      <c r="AC414">
        <v>5</v>
      </c>
      <c r="AD414">
        <v>3</v>
      </c>
      <c r="AE414">
        <v>2</v>
      </c>
      <c r="AF414">
        <v>1</v>
      </c>
      <c r="AG414">
        <v>1</v>
      </c>
      <c r="AH414">
        <v>0</v>
      </c>
    </row>
    <row r="415" spans="1:34" ht="12.75">
      <c r="A415" t="s">
        <v>21</v>
      </c>
      <c r="B415">
        <v>13</v>
      </c>
      <c r="C415" s="5">
        <f t="shared" si="12"/>
        <v>530</v>
      </c>
      <c r="E415">
        <v>530</v>
      </c>
      <c r="F415">
        <v>462</v>
      </c>
      <c r="G415">
        <v>349</v>
      </c>
      <c r="H415">
        <v>249</v>
      </c>
      <c r="I415">
        <v>119</v>
      </c>
      <c r="J415">
        <v>99</v>
      </c>
      <c r="K415">
        <v>82</v>
      </c>
      <c r="L415">
        <v>70</v>
      </c>
      <c r="M415">
        <v>62</v>
      </c>
      <c r="N415">
        <v>55</v>
      </c>
      <c r="O415">
        <v>44</v>
      </c>
      <c r="P415">
        <v>35</v>
      </c>
      <c r="Q415">
        <v>30</v>
      </c>
      <c r="R415">
        <v>26</v>
      </c>
      <c r="S415">
        <v>23</v>
      </c>
      <c r="T415">
        <v>17</v>
      </c>
      <c r="U415">
        <v>13</v>
      </c>
      <c r="V415">
        <v>12</v>
      </c>
      <c r="W415">
        <v>10</v>
      </c>
      <c r="X415">
        <v>8</v>
      </c>
      <c r="Y415">
        <v>7</v>
      </c>
      <c r="Z415">
        <v>6</v>
      </c>
      <c r="AA415">
        <v>5</v>
      </c>
      <c r="AB415">
        <v>5</v>
      </c>
      <c r="AC415">
        <v>4</v>
      </c>
      <c r="AD415">
        <v>3</v>
      </c>
      <c r="AE415">
        <v>2</v>
      </c>
      <c r="AF415">
        <v>1</v>
      </c>
      <c r="AG415">
        <v>0</v>
      </c>
      <c r="AH415">
        <v>0</v>
      </c>
    </row>
    <row r="416" spans="1:34" ht="12.75">
      <c r="A416" t="s">
        <v>21</v>
      </c>
      <c r="B416">
        <v>14</v>
      </c>
      <c r="C416" s="5">
        <f t="shared" si="12"/>
        <v>445</v>
      </c>
      <c r="E416">
        <v>445</v>
      </c>
      <c r="F416">
        <v>403</v>
      </c>
      <c r="G416">
        <v>313</v>
      </c>
      <c r="H416">
        <v>242</v>
      </c>
      <c r="I416">
        <v>123</v>
      </c>
      <c r="J416">
        <v>87</v>
      </c>
      <c r="K416">
        <v>73</v>
      </c>
      <c r="L416">
        <v>63</v>
      </c>
      <c r="M416">
        <v>55</v>
      </c>
      <c r="N416">
        <v>49</v>
      </c>
      <c r="O416">
        <v>40</v>
      </c>
      <c r="P416">
        <v>33</v>
      </c>
      <c r="Q416">
        <v>27</v>
      </c>
      <c r="R416">
        <v>23</v>
      </c>
      <c r="S416">
        <v>20</v>
      </c>
      <c r="T416">
        <v>16</v>
      </c>
      <c r="U416">
        <v>12</v>
      </c>
      <c r="V416">
        <v>10</v>
      </c>
      <c r="W416">
        <v>10</v>
      </c>
      <c r="X416">
        <v>8</v>
      </c>
      <c r="Y416">
        <v>7</v>
      </c>
      <c r="Z416">
        <v>6</v>
      </c>
      <c r="AA416">
        <v>5</v>
      </c>
      <c r="AB416">
        <v>4</v>
      </c>
      <c r="AC416">
        <v>4</v>
      </c>
      <c r="AD416">
        <v>2</v>
      </c>
      <c r="AE416">
        <v>1</v>
      </c>
      <c r="AF416">
        <v>1</v>
      </c>
      <c r="AG416">
        <v>0</v>
      </c>
      <c r="AH416">
        <v>0</v>
      </c>
    </row>
    <row r="417" spans="1:34" ht="12.75">
      <c r="A417" t="s">
        <v>21</v>
      </c>
      <c r="B417">
        <v>15</v>
      </c>
      <c r="C417" s="5">
        <f t="shared" si="12"/>
        <v>378</v>
      </c>
      <c r="E417">
        <v>378</v>
      </c>
      <c r="F417">
        <v>351</v>
      </c>
      <c r="G417">
        <v>281</v>
      </c>
      <c r="H417">
        <v>224</v>
      </c>
      <c r="I417">
        <v>152</v>
      </c>
      <c r="J417">
        <v>78</v>
      </c>
      <c r="K417">
        <v>67</v>
      </c>
      <c r="L417">
        <v>57</v>
      </c>
      <c r="M417">
        <v>50</v>
      </c>
      <c r="N417">
        <v>44</v>
      </c>
      <c r="O417">
        <v>37</v>
      </c>
      <c r="P417">
        <v>30</v>
      </c>
      <c r="Q417">
        <v>26</v>
      </c>
      <c r="R417">
        <v>22</v>
      </c>
      <c r="S417">
        <v>19</v>
      </c>
      <c r="T417">
        <v>14</v>
      </c>
      <c r="U417">
        <v>11</v>
      </c>
      <c r="V417">
        <v>9</v>
      </c>
      <c r="W417">
        <v>8</v>
      </c>
      <c r="X417">
        <v>7</v>
      </c>
      <c r="Y417">
        <v>6</v>
      </c>
      <c r="Z417">
        <v>5</v>
      </c>
      <c r="AA417">
        <v>5</v>
      </c>
      <c r="AB417">
        <v>4</v>
      </c>
      <c r="AC417">
        <v>4</v>
      </c>
      <c r="AD417">
        <v>2</v>
      </c>
      <c r="AE417">
        <v>1</v>
      </c>
      <c r="AF417">
        <v>1</v>
      </c>
      <c r="AG417">
        <v>0</v>
      </c>
      <c r="AH417">
        <v>0</v>
      </c>
    </row>
    <row r="418" spans="1:34" ht="12.75">
      <c r="A418" t="s">
        <v>21</v>
      </c>
      <c r="B418">
        <v>16</v>
      </c>
      <c r="C418" s="5">
        <f t="shared" si="12"/>
        <v>328</v>
      </c>
      <c r="E418">
        <v>328</v>
      </c>
      <c r="F418">
        <v>309</v>
      </c>
      <c r="G418">
        <v>254</v>
      </c>
      <c r="H418">
        <v>204</v>
      </c>
      <c r="I418">
        <v>153</v>
      </c>
      <c r="J418">
        <v>77</v>
      </c>
      <c r="K418">
        <v>61</v>
      </c>
      <c r="L418">
        <v>53</v>
      </c>
      <c r="M418">
        <v>46</v>
      </c>
      <c r="N418">
        <v>41</v>
      </c>
      <c r="O418">
        <v>34</v>
      </c>
      <c r="P418">
        <v>28</v>
      </c>
      <c r="Q418">
        <v>24</v>
      </c>
      <c r="R418">
        <v>20</v>
      </c>
      <c r="S418">
        <v>18</v>
      </c>
      <c r="T418">
        <v>13</v>
      </c>
      <c r="U418">
        <v>11</v>
      </c>
      <c r="V418">
        <v>9</v>
      </c>
      <c r="W418">
        <v>8</v>
      </c>
      <c r="X418">
        <v>6</v>
      </c>
      <c r="Y418">
        <v>6</v>
      </c>
      <c r="Z418">
        <v>5</v>
      </c>
      <c r="AA418">
        <v>4</v>
      </c>
      <c r="AB418">
        <v>4</v>
      </c>
      <c r="AC418">
        <v>3</v>
      </c>
      <c r="AD418">
        <v>2</v>
      </c>
      <c r="AE418">
        <v>1</v>
      </c>
      <c r="AF418">
        <v>1</v>
      </c>
      <c r="AG418">
        <v>0</v>
      </c>
      <c r="AH418">
        <v>0</v>
      </c>
    </row>
    <row r="419" spans="1:34" ht="12.75">
      <c r="A419" t="s">
        <v>21</v>
      </c>
      <c r="B419">
        <v>17</v>
      </c>
      <c r="C419" s="5">
        <f t="shared" si="12"/>
        <v>287</v>
      </c>
      <c r="E419">
        <v>287</v>
      </c>
      <c r="F419">
        <v>273</v>
      </c>
      <c r="G419">
        <v>229</v>
      </c>
      <c r="H419">
        <v>186</v>
      </c>
      <c r="I419">
        <v>151</v>
      </c>
      <c r="J419">
        <v>91</v>
      </c>
      <c r="K419">
        <v>57</v>
      </c>
      <c r="L419">
        <v>50</v>
      </c>
      <c r="M419">
        <v>43</v>
      </c>
      <c r="N419">
        <v>38</v>
      </c>
      <c r="O419">
        <v>32</v>
      </c>
      <c r="P419">
        <v>27</v>
      </c>
      <c r="Q419">
        <v>22</v>
      </c>
      <c r="R419">
        <v>19</v>
      </c>
      <c r="S419">
        <v>17</v>
      </c>
      <c r="T419">
        <v>12</v>
      </c>
      <c r="U419">
        <v>10</v>
      </c>
      <c r="V419">
        <v>8</v>
      </c>
      <c r="W419">
        <v>7</v>
      </c>
      <c r="X419">
        <v>6</v>
      </c>
      <c r="Y419">
        <v>5</v>
      </c>
      <c r="Z419">
        <v>4</v>
      </c>
      <c r="AA419">
        <v>4</v>
      </c>
      <c r="AB419">
        <v>4</v>
      </c>
      <c r="AC419">
        <v>3</v>
      </c>
      <c r="AD419">
        <v>2</v>
      </c>
      <c r="AE419">
        <v>1</v>
      </c>
      <c r="AF419">
        <v>1</v>
      </c>
      <c r="AG419">
        <v>0</v>
      </c>
      <c r="AH419">
        <v>0</v>
      </c>
    </row>
    <row r="420" spans="1:34" ht="12.75">
      <c r="A420" t="s">
        <v>21</v>
      </c>
      <c r="B420">
        <v>18</v>
      </c>
      <c r="C420" s="5">
        <f t="shared" si="12"/>
        <v>252</v>
      </c>
      <c r="E420">
        <v>252</v>
      </c>
      <c r="F420">
        <v>241</v>
      </c>
      <c r="G420">
        <v>209</v>
      </c>
      <c r="H420">
        <v>172</v>
      </c>
      <c r="I420">
        <v>144</v>
      </c>
      <c r="J420">
        <v>101</v>
      </c>
      <c r="K420">
        <v>54</v>
      </c>
      <c r="L420">
        <v>45</v>
      </c>
      <c r="M420">
        <v>40</v>
      </c>
      <c r="N420">
        <v>36</v>
      </c>
      <c r="O420">
        <v>30</v>
      </c>
      <c r="P420">
        <v>25</v>
      </c>
      <c r="Q420">
        <v>21</v>
      </c>
      <c r="R420">
        <v>18</v>
      </c>
      <c r="S420">
        <v>15</v>
      </c>
      <c r="T420">
        <v>12</v>
      </c>
      <c r="U420">
        <v>9</v>
      </c>
      <c r="V420">
        <v>8</v>
      </c>
      <c r="W420">
        <v>7</v>
      </c>
      <c r="X420">
        <v>5</v>
      </c>
      <c r="Y420">
        <v>5</v>
      </c>
      <c r="Z420">
        <v>4</v>
      </c>
      <c r="AA420">
        <v>4</v>
      </c>
      <c r="AB420">
        <v>3</v>
      </c>
      <c r="AC420">
        <v>3</v>
      </c>
      <c r="AD420">
        <v>2</v>
      </c>
      <c r="AE420">
        <v>1</v>
      </c>
      <c r="AF420">
        <v>0</v>
      </c>
      <c r="AG420">
        <v>0</v>
      </c>
      <c r="AH420">
        <v>0</v>
      </c>
    </row>
    <row r="421" spans="1:34" ht="12.75">
      <c r="A421" t="s">
        <v>21</v>
      </c>
      <c r="B421">
        <v>19</v>
      </c>
      <c r="C421" s="5">
        <f t="shared" si="12"/>
        <v>223</v>
      </c>
      <c r="E421">
        <v>223</v>
      </c>
      <c r="F421">
        <v>214</v>
      </c>
      <c r="G421">
        <v>189</v>
      </c>
      <c r="H421">
        <v>158</v>
      </c>
      <c r="I421">
        <v>133</v>
      </c>
      <c r="J421">
        <v>102</v>
      </c>
      <c r="K421">
        <v>56</v>
      </c>
      <c r="L421">
        <v>42</v>
      </c>
      <c r="M421">
        <v>38</v>
      </c>
      <c r="N421">
        <v>34</v>
      </c>
      <c r="O421">
        <v>28</v>
      </c>
      <c r="P421">
        <v>23</v>
      </c>
      <c r="Q421">
        <v>20</v>
      </c>
      <c r="R421">
        <v>17</v>
      </c>
      <c r="S421">
        <v>15</v>
      </c>
      <c r="T421">
        <v>11</v>
      </c>
      <c r="U421">
        <v>9</v>
      </c>
      <c r="V421">
        <v>7</v>
      </c>
      <c r="W421">
        <v>6</v>
      </c>
      <c r="X421">
        <v>5</v>
      </c>
      <c r="Y421">
        <v>4</v>
      </c>
      <c r="Z421">
        <v>4</v>
      </c>
      <c r="AA421">
        <v>3</v>
      </c>
      <c r="AB421">
        <v>3</v>
      </c>
      <c r="AC421">
        <v>3</v>
      </c>
      <c r="AD421">
        <v>2</v>
      </c>
      <c r="AE421">
        <v>1</v>
      </c>
      <c r="AF421">
        <v>0</v>
      </c>
      <c r="AG421">
        <v>0</v>
      </c>
      <c r="AH421">
        <v>0</v>
      </c>
    </row>
    <row r="422" spans="1:34" ht="12.75">
      <c r="A422" t="s">
        <v>21</v>
      </c>
      <c r="B422">
        <v>20</v>
      </c>
      <c r="C422" s="5">
        <f t="shared" si="12"/>
        <v>198</v>
      </c>
      <c r="E422">
        <v>198</v>
      </c>
      <c r="F422">
        <v>190</v>
      </c>
      <c r="G422">
        <v>172</v>
      </c>
      <c r="H422">
        <v>145</v>
      </c>
      <c r="I422">
        <v>122</v>
      </c>
      <c r="J422">
        <v>101</v>
      </c>
      <c r="K422">
        <v>69</v>
      </c>
      <c r="L422">
        <v>40</v>
      </c>
      <c r="M422">
        <v>35</v>
      </c>
      <c r="N422">
        <v>32</v>
      </c>
      <c r="O422">
        <v>26</v>
      </c>
      <c r="P422">
        <v>22</v>
      </c>
      <c r="Q422">
        <v>19</v>
      </c>
      <c r="R422">
        <v>16</v>
      </c>
      <c r="S422">
        <v>14</v>
      </c>
      <c r="T422">
        <v>10</v>
      </c>
      <c r="U422">
        <v>8</v>
      </c>
      <c r="V422">
        <v>7</v>
      </c>
      <c r="W422">
        <v>6</v>
      </c>
      <c r="X422">
        <v>4</v>
      </c>
      <c r="Y422">
        <v>4</v>
      </c>
      <c r="Z422">
        <v>3</v>
      </c>
      <c r="AA422">
        <v>3</v>
      </c>
      <c r="AB422">
        <v>3</v>
      </c>
      <c r="AC422">
        <v>3</v>
      </c>
      <c r="AD422">
        <v>2</v>
      </c>
      <c r="AE422">
        <v>1</v>
      </c>
      <c r="AF422">
        <v>0</v>
      </c>
      <c r="AG422">
        <v>0</v>
      </c>
      <c r="AH422">
        <v>0</v>
      </c>
    </row>
    <row r="423" spans="1:34" ht="12.75">
      <c r="A423" t="s">
        <v>21</v>
      </c>
      <c r="B423">
        <v>21</v>
      </c>
      <c r="C423" s="5">
        <f t="shared" si="12"/>
        <v>177</v>
      </c>
      <c r="E423">
        <v>177</v>
      </c>
      <c r="F423">
        <v>170</v>
      </c>
      <c r="G423">
        <v>157</v>
      </c>
      <c r="H423">
        <v>134</v>
      </c>
      <c r="I423">
        <v>113</v>
      </c>
      <c r="J423">
        <v>96</v>
      </c>
      <c r="K423">
        <v>71</v>
      </c>
      <c r="L423">
        <v>40</v>
      </c>
      <c r="M423">
        <v>33</v>
      </c>
      <c r="N423">
        <v>30</v>
      </c>
      <c r="O423">
        <v>25</v>
      </c>
      <c r="P423">
        <v>21</v>
      </c>
      <c r="Q423">
        <v>18</v>
      </c>
      <c r="R423">
        <v>15</v>
      </c>
      <c r="S423">
        <v>14</v>
      </c>
      <c r="T423">
        <v>10</v>
      </c>
      <c r="U423">
        <v>8</v>
      </c>
      <c r="V423">
        <v>6</v>
      </c>
      <c r="W423">
        <v>6</v>
      </c>
      <c r="X423">
        <v>4</v>
      </c>
      <c r="Y423">
        <v>4</v>
      </c>
      <c r="Z423">
        <v>3</v>
      </c>
      <c r="AA423">
        <v>3</v>
      </c>
      <c r="AB423">
        <v>3</v>
      </c>
      <c r="AC423">
        <v>2</v>
      </c>
      <c r="AD423">
        <v>2</v>
      </c>
      <c r="AE423">
        <v>1</v>
      </c>
      <c r="AF423">
        <v>0</v>
      </c>
      <c r="AG423">
        <v>0</v>
      </c>
      <c r="AH423">
        <v>0</v>
      </c>
    </row>
    <row r="424" spans="1:34" ht="12.75">
      <c r="A424" t="s">
        <v>21</v>
      </c>
      <c r="B424">
        <v>22</v>
      </c>
      <c r="C424" s="5">
        <f t="shared" si="12"/>
        <v>160</v>
      </c>
      <c r="E424">
        <v>160</v>
      </c>
      <c r="F424">
        <v>153</v>
      </c>
      <c r="G424">
        <v>143</v>
      </c>
      <c r="H424">
        <v>124</v>
      </c>
      <c r="I424">
        <v>106</v>
      </c>
      <c r="J424">
        <v>92</v>
      </c>
      <c r="K424">
        <v>73</v>
      </c>
      <c r="L424">
        <v>46</v>
      </c>
      <c r="M424">
        <v>31</v>
      </c>
      <c r="N424">
        <v>28</v>
      </c>
      <c r="O424">
        <v>23</v>
      </c>
      <c r="P424">
        <v>20</v>
      </c>
      <c r="Q424">
        <v>17</v>
      </c>
      <c r="R424">
        <v>15</v>
      </c>
      <c r="S424">
        <v>13</v>
      </c>
      <c r="T424">
        <v>10</v>
      </c>
      <c r="U424">
        <v>8</v>
      </c>
      <c r="V424">
        <v>6</v>
      </c>
      <c r="W424">
        <v>5</v>
      </c>
      <c r="X424">
        <v>4</v>
      </c>
      <c r="Y424">
        <v>3</v>
      </c>
      <c r="Z424">
        <v>3</v>
      </c>
      <c r="AA424">
        <v>3</v>
      </c>
      <c r="AB424">
        <v>2</v>
      </c>
      <c r="AC424">
        <v>2</v>
      </c>
      <c r="AD424">
        <v>2</v>
      </c>
      <c r="AE424">
        <v>1</v>
      </c>
      <c r="AF424">
        <v>0</v>
      </c>
      <c r="AG424">
        <v>0</v>
      </c>
      <c r="AH424">
        <v>0</v>
      </c>
    </row>
    <row r="425" spans="1:34" ht="12.75">
      <c r="A425" t="s">
        <v>21</v>
      </c>
      <c r="B425">
        <v>23</v>
      </c>
      <c r="C425" s="5">
        <f t="shared" si="12"/>
        <v>146</v>
      </c>
      <c r="E425">
        <v>146</v>
      </c>
      <c r="F425">
        <v>138</v>
      </c>
      <c r="G425">
        <v>131</v>
      </c>
      <c r="H425">
        <v>115</v>
      </c>
      <c r="I425">
        <v>99</v>
      </c>
      <c r="J425">
        <v>86</v>
      </c>
      <c r="K425">
        <v>72</v>
      </c>
      <c r="L425">
        <v>54</v>
      </c>
      <c r="M425">
        <v>31</v>
      </c>
      <c r="N425">
        <v>27</v>
      </c>
      <c r="O425">
        <v>22</v>
      </c>
      <c r="P425">
        <v>19</v>
      </c>
      <c r="Q425">
        <v>16</v>
      </c>
      <c r="R425">
        <v>14</v>
      </c>
      <c r="S425">
        <v>13</v>
      </c>
      <c r="T425">
        <v>10</v>
      </c>
      <c r="U425">
        <v>7</v>
      </c>
      <c r="V425">
        <v>6</v>
      </c>
      <c r="W425">
        <v>5</v>
      </c>
      <c r="X425">
        <v>4</v>
      </c>
      <c r="Y425">
        <v>3</v>
      </c>
      <c r="Z425">
        <v>3</v>
      </c>
      <c r="AA425">
        <v>3</v>
      </c>
      <c r="AB425">
        <v>2</v>
      </c>
      <c r="AC425">
        <v>2</v>
      </c>
      <c r="AD425">
        <v>1</v>
      </c>
      <c r="AE425">
        <v>1</v>
      </c>
      <c r="AF425">
        <v>0</v>
      </c>
      <c r="AG425">
        <v>0</v>
      </c>
      <c r="AH425">
        <v>0</v>
      </c>
    </row>
    <row r="426" spans="1:34" ht="12.75">
      <c r="A426" t="s">
        <v>21</v>
      </c>
      <c r="B426">
        <v>24</v>
      </c>
      <c r="C426" s="5">
        <f t="shared" si="12"/>
        <v>133</v>
      </c>
      <c r="E426">
        <v>133</v>
      </c>
      <c r="F426">
        <v>126</v>
      </c>
      <c r="G426">
        <v>120</v>
      </c>
      <c r="H426">
        <v>107</v>
      </c>
      <c r="I426">
        <v>93</v>
      </c>
      <c r="J426">
        <v>81</v>
      </c>
      <c r="K426">
        <v>69</v>
      </c>
      <c r="L426">
        <v>53</v>
      </c>
      <c r="M426">
        <v>31</v>
      </c>
      <c r="N426">
        <v>25</v>
      </c>
      <c r="O426">
        <v>21</v>
      </c>
      <c r="P426">
        <v>18</v>
      </c>
      <c r="Q426">
        <v>16</v>
      </c>
      <c r="R426">
        <v>13</v>
      </c>
      <c r="S426">
        <v>12</v>
      </c>
      <c r="T426">
        <v>9</v>
      </c>
      <c r="U426">
        <v>7</v>
      </c>
      <c r="V426">
        <v>6</v>
      </c>
      <c r="W426">
        <v>5</v>
      </c>
      <c r="X426">
        <v>4</v>
      </c>
      <c r="Y426">
        <v>3</v>
      </c>
      <c r="Z426">
        <v>3</v>
      </c>
      <c r="AA426">
        <v>2</v>
      </c>
      <c r="AB426">
        <v>2</v>
      </c>
      <c r="AC426">
        <v>2</v>
      </c>
      <c r="AD426">
        <v>1</v>
      </c>
      <c r="AE426">
        <v>1</v>
      </c>
      <c r="AF426">
        <v>0</v>
      </c>
      <c r="AG426">
        <v>0</v>
      </c>
      <c r="AH426">
        <v>0</v>
      </c>
    </row>
    <row r="427" spans="1:34" ht="12.75">
      <c r="A427" t="s">
        <v>21</v>
      </c>
      <c r="B427">
        <v>25</v>
      </c>
      <c r="C427" s="5">
        <f t="shared" si="12"/>
        <v>121</v>
      </c>
      <c r="E427">
        <v>121</v>
      </c>
      <c r="F427">
        <v>115</v>
      </c>
      <c r="G427">
        <v>110</v>
      </c>
      <c r="H427">
        <v>99</v>
      </c>
      <c r="I427">
        <v>87</v>
      </c>
      <c r="J427">
        <v>76</v>
      </c>
      <c r="K427">
        <v>67</v>
      </c>
      <c r="L427">
        <v>54</v>
      </c>
      <c r="M427">
        <v>38</v>
      </c>
      <c r="N427">
        <v>24</v>
      </c>
      <c r="O427">
        <v>20</v>
      </c>
      <c r="P427">
        <v>17</v>
      </c>
      <c r="Q427">
        <v>15</v>
      </c>
      <c r="R427">
        <v>13</v>
      </c>
      <c r="S427">
        <v>11</v>
      </c>
      <c r="T427">
        <v>9</v>
      </c>
      <c r="U427">
        <v>7</v>
      </c>
      <c r="V427">
        <v>6</v>
      </c>
      <c r="W427">
        <v>5</v>
      </c>
      <c r="X427">
        <v>3</v>
      </c>
      <c r="Y427">
        <v>3</v>
      </c>
      <c r="Z427">
        <v>2</v>
      </c>
      <c r="AA427">
        <v>2</v>
      </c>
      <c r="AB427">
        <v>2</v>
      </c>
      <c r="AC427">
        <v>2</v>
      </c>
      <c r="AD427">
        <v>1</v>
      </c>
      <c r="AE427">
        <v>1</v>
      </c>
      <c r="AF427">
        <v>0</v>
      </c>
      <c r="AG427">
        <v>0</v>
      </c>
      <c r="AH427">
        <v>0</v>
      </c>
    </row>
    <row r="428" spans="1:34" ht="12.75">
      <c r="A428" t="s">
        <v>21</v>
      </c>
      <c r="B428">
        <v>26</v>
      </c>
      <c r="C428" s="5">
        <f t="shared" si="12"/>
        <v>111</v>
      </c>
      <c r="E428">
        <v>111</v>
      </c>
      <c r="F428">
        <v>106</v>
      </c>
      <c r="G428">
        <v>101</v>
      </c>
      <c r="H428">
        <v>92</v>
      </c>
      <c r="I428">
        <v>81</v>
      </c>
      <c r="J428">
        <v>71</v>
      </c>
      <c r="K428">
        <v>63</v>
      </c>
      <c r="L428">
        <v>53</v>
      </c>
      <c r="M428">
        <v>41</v>
      </c>
      <c r="N428">
        <v>24</v>
      </c>
      <c r="O428">
        <v>19</v>
      </c>
      <c r="P428">
        <v>16</v>
      </c>
      <c r="Q428">
        <v>14</v>
      </c>
      <c r="R428">
        <v>13</v>
      </c>
      <c r="S428">
        <v>11</v>
      </c>
      <c r="T428">
        <v>8</v>
      </c>
      <c r="U428">
        <v>7</v>
      </c>
      <c r="V428">
        <v>5</v>
      </c>
      <c r="W428">
        <v>4</v>
      </c>
      <c r="X428">
        <v>3</v>
      </c>
      <c r="Y428">
        <v>3</v>
      </c>
      <c r="Z428">
        <v>2</v>
      </c>
      <c r="AA428">
        <v>2</v>
      </c>
      <c r="AB428">
        <v>2</v>
      </c>
      <c r="AC428">
        <v>2</v>
      </c>
      <c r="AD428">
        <v>1</v>
      </c>
      <c r="AE428">
        <v>1</v>
      </c>
      <c r="AF428">
        <v>0</v>
      </c>
      <c r="AG428">
        <v>0</v>
      </c>
      <c r="AH428">
        <v>0</v>
      </c>
    </row>
    <row r="429" spans="1:34" ht="12.75">
      <c r="A429" t="s">
        <v>21</v>
      </c>
      <c r="B429">
        <v>27</v>
      </c>
      <c r="C429" s="5">
        <f t="shared" si="12"/>
        <v>102</v>
      </c>
      <c r="E429">
        <v>102</v>
      </c>
      <c r="F429">
        <v>98</v>
      </c>
      <c r="G429">
        <v>93</v>
      </c>
      <c r="H429">
        <v>86</v>
      </c>
      <c r="I429">
        <v>76</v>
      </c>
      <c r="J429">
        <v>67</v>
      </c>
      <c r="K429">
        <v>60</v>
      </c>
      <c r="L429">
        <v>52</v>
      </c>
      <c r="M429">
        <v>41</v>
      </c>
      <c r="N429">
        <v>27</v>
      </c>
      <c r="O429">
        <v>18</v>
      </c>
      <c r="P429">
        <v>16</v>
      </c>
      <c r="Q429">
        <v>14</v>
      </c>
      <c r="R429">
        <v>12</v>
      </c>
      <c r="S429">
        <v>11</v>
      </c>
      <c r="T429">
        <v>8</v>
      </c>
      <c r="U429">
        <v>6</v>
      </c>
      <c r="V429">
        <v>5</v>
      </c>
      <c r="W429">
        <v>4</v>
      </c>
      <c r="X429">
        <v>3</v>
      </c>
      <c r="Y429">
        <v>3</v>
      </c>
      <c r="Z429">
        <v>2</v>
      </c>
      <c r="AA429">
        <v>2</v>
      </c>
      <c r="AB429">
        <v>2</v>
      </c>
      <c r="AC429">
        <v>2</v>
      </c>
      <c r="AD429">
        <v>1</v>
      </c>
      <c r="AE429">
        <v>1</v>
      </c>
      <c r="AF429">
        <v>0</v>
      </c>
      <c r="AG429">
        <v>0</v>
      </c>
      <c r="AH429">
        <v>0</v>
      </c>
    </row>
    <row r="430" spans="1:34" ht="12.75">
      <c r="A430" t="s">
        <v>21</v>
      </c>
      <c r="B430">
        <v>28</v>
      </c>
      <c r="C430" s="5">
        <f t="shared" si="12"/>
        <v>94</v>
      </c>
      <c r="E430">
        <v>94</v>
      </c>
      <c r="F430">
        <v>91</v>
      </c>
      <c r="G430">
        <v>86</v>
      </c>
      <c r="H430">
        <v>80</v>
      </c>
      <c r="I430">
        <v>71</v>
      </c>
      <c r="J430">
        <v>64</v>
      </c>
      <c r="K430">
        <v>56</v>
      </c>
      <c r="L430">
        <v>50</v>
      </c>
      <c r="M430">
        <v>41</v>
      </c>
      <c r="N430">
        <v>31</v>
      </c>
      <c r="O430">
        <v>17</v>
      </c>
      <c r="P430">
        <v>15</v>
      </c>
      <c r="Q430">
        <v>13</v>
      </c>
      <c r="R430">
        <v>11</v>
      </c>
      <c r="S430">
        <v>10</v>
      </c>
      <c r="T430">
        <v>8</v>
      </c>
      <c r="U430">
        <v>6</v>
      </c>
      <c r="V430">
        <v>5</v>
      </c>
      <c r="W430">
        <v>4</v>
      </c>
      <c r="X430">
        <v>3</v>
      </c>
      <c r="Y430">
        <v>2</v>
      </c>
      <c r="Z430">
        <v>2</v>
      </c>
      <c r="AA430">
        <v>2</v>
      </c>
      <c r="AB430">
        <v>2</v>
      </c>
      <c r="AC430">
        <v>2</v>
      </c>
      <c r="AD430">
        <v>1</v>
      </c>
      <c r="AE430">
        <v>1</v>
      </c>
      <c r="AF430">
        <v>0</v>
      </c>
      <c r="AG430">
        <v>0</v>
      </c>
      <c r="AH430">
        <v>0</v>
      </c>
    </row>
    <row r="431" spans="1:34" ht="12.75">
      <c r="A431" t="s">
        <v>21</v>
      </c>
      <c r="B431">
        <v>29</v>
      </c>
      <c r="C431" s="5">
        <f t="shared" si="12"/>
        <v>87</v>
      </c>
      <c r="E431">
        <v>87</v>
      </c>
      <c r="F431">
        <v>84</v>
      </c>
      <c r="G431">
        <v>79</v>
      </c>
      <c r="H431">
        <v>75</v>
      </c>
      <c r="I431">
        <v>67</v>
      </c>
      <c r="J431">
        <v>60</v>
      </c>
      <c r="K431">
        <v>53</v>
      </c>
      <c r="L431">
        <v>48</v>
      </c>
      <c r="M431">
        <v>41</v>
      </c>
      <c r="N431">
        <v>32</v>
      </c>
      <c r="O431">
        <v>17</v>
      </c>
      <c r="P431">
        <v>14</v>
      </c>
      <c r="Q431">
        <v>12</v>
      </c>
      <c r="R431">
        <v>11</v>
      </c>
      <c r="S431">
        <v>10</v>
      </c>
      <c r="T431">
        <v>8</v>
      </c>
      <c r="U431">
        <v>6</v>
      </c>
      <c r="V431">
        <v>5</v>
      </c>
      <c r="W431">
        <v>4</v>
      </c>
      <c r="X431">
        <v>3</v>
      </c>
      <c r="Y431">
        <v>2</v>
      </c>
      <c r="Z431">
        <v>2</v>
      </c>
      <c r="AA431">
        <v>2</v>
      </c>
      <c r="AB431">
        <v>2</v>
      </c>
      <c r="AC431">
        <v>1</v>
      </c>
      <c r="AD431">
        <v>1</v>
      </c>
      <c r="AE431">
        <v>1</v>
      </c>
      <c r="AF431">
        <v>0</v>
      </c>
      <c r="AG431">
        <v>0</v>
      </c>
      <c r="AH431">
        <v>0</v>
      </c>
    </row>
    <row r="432" spans="1:34" ht="12.75">
      <c r="A432" t="s">
        <v>21</v>
      </c>
      <c r="B432">
        <v>30</v>
      </c>
      <c r="C432" s="5">
        <f t="shared" si="12"/>
        <v>81</v>
      </c>
      <c r="E432">
        <v>81</v>
      </c>
      <c r="F432">
        <v>78</v>
      </c>
      <c r="G432">
        <v>73</v>
      </c>
      <c r="H432">
        <v>70</v>
      </c>
      <c r="I432">
        <v>63</v>
      </c>
      <c r="J432">
        <v>56</v>
      </c>
      <c r="K432">
        <v>50</v>
      </c>
      <c r="L432">
        <v>46</v>
      </c>
      <c r="M432">
        <v>40</v>
      </c>
      <c r="N432">
        <v>32</v>
      </c>
      <c r="O432">
        <v>16</v>
      </c>
      <c r="P432">
        <v>14</v>
      </c>
      <c r="Q432">
        <v>12</v>
      </c>
      <c r="R432">
        <v>11</v>
      </c>
      <c r="S432">
        <v>9</v>
      </c>
      <c r="T432">
        <v>7</v>
      </c>
      <c r="U432">
        <v>6</v>
      </c>
      <c r="V432">
        <v>5</v>
      </c>
      <c r="W432">
        <v>4</v>
      </c>
      <c r="X432">
        <v>3</v>
      </c>
      <c r="Y432">
        <v>2</v>
      </c>
      <c r="Z432">
        <v>2</v>
      </c>
      <c r="AA432">
        <v>2</v>
      </c>
      <c r="AB432">
        <v>2</v>
      </c>
      <c r="AC432">
        <v>1</v>
      </c>
      <c r="AD432">
        <v>1</v>
      </c>
      <c r="AE432">
        <v>1</v>
      </c>
      <c r="AF432">
        <v>0</v>
      </c>
      <c r="AG432">
        <v>0</v>
      </c>
      <c r="AH432">
        <v>0</v>
      </c>
    </row>
    <row r="433" spans="1:34" ht="12.75">
      <c r="A433" t="s">
        <v>21</v>
      </c>
      <c r="B433">
        <v>31</v>
      </c>
      <c r="C433" s="5">
        <f t="shared" si="12"/>
        <v>75</v>
      </c>
      <c r="E433">
        <v>75</v>
      </c>
      <c r="F433">
        <v>73</v>
      </c>
      <c r="G433">
        <v>68</v>
      </c>
      <c r="H433">
        <v>65</v>
      </c>
      <c r="I433">
        <v>60</v>
      </c>
      <c r="J433">
        <v>54</v>
      </c>
      <c r="K433">
        <v>48</v>
      </c>
      <c r="L433">
        <v>43</v>
      </c>
      <c r="M433">
        <v>38</v>
      </c>
      <c r="N433">
        <v>33</v>
      </c>
      <c r="O433">
        <v>16</v>
      </c>
      <c r="P433">
        <v>13</v>
      </c>
      <c r="Q433">
        <v>12</v>
      </c>
      <c r="R433">
        <v>10</v>
      </c>
      <c r="S433">
        <v>9</v>
      </c>
      <c r="T433">
        <v>7</v>
      </c>
      <c r="U433">
        <v>6</v>
      </c>
      <c r="V433">
        <v>5</v>
      </c>
      <c r="W433">
        <v>4</v>
      </c>
      <c r="X433">
        <v>3</v>
      </c>
      <c r="Y433">
        <v>2</v>
      </c>
      <c r="Z433">
        <v>2</v>
      </c>
      <c r="AA433">
        <v>2</v>
      </c>
      <c r="AB433">
        <v>2</v>
      </c>
      <c r="AC433">
        <v>1</v>
      </c>
      <c r="AD433">
        <v>1</v>
      </c>
      <c r="AE433">
        <v>1</v>
      </c>
      <c r="AF433">
        <v>0</v>
      </c>
      <c r="AG433">
        <v>0</v>
      </c>
      <c r="AH433">
        <v>0</v>
      </c>
    </row>
    <row r="434" spans="1:34" ht="12.75">
      <c r="A434" t="s">
        <v>21</v>
      </c>
      <c r="B434">
        <v>32</v>
      </c>
      <c r="C434" s="5">
        <f t="shared" si="12"/>
        <v>70</v>
      </c>
      <c r="E434">
        <v>70</v>
      </c>
      <c r="F434">
        <v>68</v>
      </c>
      <c r="G434">
        <v>64</v>
      </c>
      <c r="H434">
        <v>61</v>
      </c>
      <c r="I434">
        <v>56</v>
      </c>
      <c r="J434">
        <v>51</v>
      </c>
      <c r="K434">
        <v>46</v>
      </c>
      <c r="L434">
        <v>41</v>
      </c>
      <c r="M434">
        <v>38</v>
      </c>
      <c r="N434">
        <v>32</v>
      </c>
      <c r="O434">
        <v>17</v>
      </c>
      <c r="P434">
        <v>13</v>
      </c>
      <c r="Q434">
        <v>11</v>
      </c>
      <c r="R434">
        <v>10</v>
      </c>
      <c r="S434">
        <v>9</v>
      </c>
      <c r="T434">
        <v>7</v>
      </c>
      <c r="U434">
        <v>6</v>
      </c>
      <c r="V434">
        <v>5</v>
      </c>
      <c r="W434">
        <v>4</v>
      </c>
      <c r="X434">
        <v>3</v>
      </c>
      <c r="Y434">
        <v>2</v>
      </c>
      <c r="Z434">
        <v>2</v>
      </c>
      <c r="AA434">
        <v>2</v>
      </c>
      <c r="AB434">
        <v>1</v>
      </c>
      <c r="AC434">
        <v>1</v>
      </c>
      <c r="AD434">
        <v>1</v>
      </c>
      <c r="AE434">
        <v>1</v>
      </c>
      <c r="AF434">
        <v>0</v>
      </c>
      <c r="AG434">
        <v>0</v>
      </c>
      <c r="AH434">
        <v>0</v>
      </c>
    </row>
    <row r="435" spans="1:34" ht="12.75">
      <c r="A435" t="s">
        <v>21</v>
      </c>
      <c r="B435">
        <v>33</v>
      </c>
      <c r="C435" s="5">
        <f aca="true" t="shared" si="13" ref="C435:C466">MAX(E435:AH435)</f>
        <v>66</v>
      </c>
      <c r="E435">
        <v>66</v>
      </c>
      <c r="F435">
        <v>64</v>
      </c>
      <c r="G435">
        <v>61</v>
      </c>
      <c r="H435">
        <v>57</v>
      </c>
      <c r="I435">
        <v>53</v>
      </c>
      <c r="J435">
        <v>48</v>
      </c>
      <c r="K435">
        <v>44</v>
      </c>
      <c r="L435">
        <v>39</v>
      </c>
      <c r="M435">
        <v>36</v>
      </c>
      <c r="N435">
        <v>31</v>
      </c>
      <c r="O435">
        <v>20</v>
      </c>
      <c r="P435">
        <v>12</v>
      </c>
      <c r="Q435">
        <v>11</v>
      </c>
      <c r="R435">
        <v>9</v>
      </c>
      <c r="S435">
        <v>8</v>
      </c>
      <c r="T435">
        <v>7</v>
      </c>
      <c r="U435">
        <v>5</v>
      </c>
      <c r="V435">
        <v>4</v>
      </c>
      <c r="W435">
        <v>4</v>
      </c>
      <c r="X435">
        <v>3</v>
      </c>
      <c r="Y435">
        <v>2</v>
      </c>
      <c r="Z435">
        <v>2</v>
      </c>
      <c r="AA435">
        <v>1</v>
      </c>
      <c r="AB435">
        <v>1</v>
      </c>
      <c r="AC435">
        <v>1</v>
      </c>
      <c r="AD435">
        <v>1</v>
      </c>
      <c r="AE435">
        <v>1</v>
      </c>
      <c r="AF435">
        <v>0</v>
      </c>
      <c r="AG435">
        <v>0</v>
      </c>
      <c r="AH435">
        <v>0</v>
      </c>
    </row>
    <row r="436" spans="1:34" ht="12.75">
      <c r="A436" t="s">
        <v>21</v>
      </c>
      <c r="B436">
        <v>34</v>
      </c>
      <c r="C436" s="5">
        <f t="shared" si="13"/>
        <v>61</v>
      </c>
      <c r="E436">
        <v>61</v>
      </c>
      <c r="F436">
        <v>60</v>
      </c>
      <c r="G436">
        <v>57</v>
      </c>
      <c r="H436">
        <v>54</v>
      </c>
      <c r="I436">
        <v>50</v>
      </c>
      <c r="J436">
        <v>46</v>
      </c>
      <c r="K436">
        <v>41</v>
      </c>
      <c r="L436">
        <v>37</v>
      </c>
      <c r="M436">
        <v>34</v>
      </c>
      <c r="N436">
        <v>30</v>
      </c>
      <c r="O436">
        <v>22</v>
      </c>
      <c r="P436">
        <v>12</v>
      </c>
      <c r="Q436">
        <v>10</v>
      </c>
      <c r="R436">
        <v>9</v>
      </c>
      <c r="S436">
        <v>8</v>
      </c>
      <c r="T436">
        <v>6</v>
      </c>
      <c r="U436">
        <v>5</v>
      </c>
      <c r="V436">
        <v>4</v>
      </c>
      <c r="W436">
        <v>4</v>
      </c>
      <c r="X436">
        <v>3</v>
      </c>
      <c r="Y436">
        <v>2</v>
      </c>
      <c r="Z436">
        <v>2</v>
      </c>
      <c r="AA436">
        <v>1</v>
      </c>
      <c r="AB436">
        <v>1</v>
      </c>
      <c r="AC436">
        <v>1</v>
      </c>
      <c r="AD436">
        <v>1</v>
      </c>
      <c r="AE436">
        <v>1</v>
      </c>
      <c r="AF436">
        <v>0</v>
      </c>
      <c r="AG436">
        <v>0</v>
      </c>
      <c r="AH436">
        <v>0</v>
      </c>
    </row>
    <row r="437" spans="1:34" ht="12.75">
      <c r="A437" t="s">
        <v>21</v>
      </c>
      <c r="B437">
        <v>35</v>
      </c>
      <c r="C437" s="5">
        <f t="shared" si="13"/>
        <v>58</v>
      </c>
      <c r="E437">
        <v>58</v>
      </c>
      <c r="F437">
        <v>57</v>
      </c>
      <c r="G437">
        <v>54</v>
      </c>
      <c r="H437">
        <v>50</v>
      </c>
      <c r="I437">
        <v>47</v>
      </c>
      <c r="J437">
        <v>44</v>
      </c>
      <c r="K437">
        <v>39</v>
      </c>
      <c r="L437">
        <v>36</v>
      </c>
      <c r="M437">
        <v>33</v>
      </c>
      <c r="N437">
        <v>30</v>
      </c>
      <c r="O437">
        <v>22</v>
      </c>
      <c r="P437">
        <v>12</v>
      </c>
      <c r="Q437">
        <v>10</v>
      </c>
      <c r="R437">
        <v>9</v>
      </c>
      <c r="S437">
        <v>8</v>
      </c>
      <c r="T437">
        <v>6</v>
      </c>
      <c r="U437">
        <v>5</v>
      </c>
      <c r="V437">
        <v>4</v>
      </c>
      <c r="W437">
        <v>3</v>
      </c>
      <c r="X437">
        <v>3</v>
      </c>
      <c r="Y437">
        <v>2</v>
      </c>
      <c r="Z437">
        <v>2</v>
      </c>
      <c r="AA437">
        <v>1</v>
      </c>
      <c r="AB437">
        <v>1</v>
      </c>
      <c r="AC437">
        <v>1</v>
      </c>
      <c r="AD437">
        <v>1</v>
      </c>
      <c r="AE437">
        <v>1</v>
      </c>
      <c r="AF437">
        <v>0</v>
      </c>
      <c r="AG437">
        <v>0</v>
      </c>
      <c r="AH437">
        <v>0</v>
      </c>
    </row>
    <row r="438" spans="1:34" ht="12.75">
      <c r="A438" t="s">
        <v>21</v>
      </c>
      <c r="B438">
        <v>36</v>
      </c>
      <c r="C438" s="5">
        <f t="shared" si="13"/>
        <v>54</v>
      </c>
      <c r="E438">
        <v>54</v>
      </c>
      <c r="F438">
        <v>53</v>
      </c>
      <c r="G438">
        <v>51</v>
      </c>
      <c r="H438">
        <v>47</v>
      </c>
      <c r="I438">
        <v>45</v>
      </c>
      <c r="J438">
        <v>41</v>
      </c>
      <c r="K438">
        <v>38</v>
      </c>
      <c r="L438">
        <v>34</v>
      </c>
      <c r="M438">
        <v>31</v>
      </c>
      <c r="N438">
        <v>29</v>
      </c>
      <c r="O438">
        <v>22</v>
      </c>
      <c r="P438">
        <v>12</v>
      </c>
      <c r="Q438">
        <v>10</v>
      </c>
      <c r="R438">
        <v>9</v>
      </c>
      <c r="S438">
        <v>8</v>
      </c>
      <c r="T438">
        <v>6</v>
      </c>
      <c r="U438">
        <v>5</v>
      </c>
      <c r="V438">
        <v>4</v>
      </c>
      <c r="W438">
        <v>3</v>
      </c>
      <c r="X438">
        <v>2</v>
      </c>
      <c r="Y438">
        <v>2</v>
      </c>
      <c r="Z438">
        <v>2</v>
      </c>
      <c r="AA438">
        <v>1</v>
      </c>
      <c r="AB438">
        <v>1</v>
      </c>
      <c r="AC438">
        <v>1</v>
      </c>
      <c r="AD438">
        <v>1</v>
      </c>
      <c r="AE438">
        <v>1</v>
      </c>
      <c r="AF438">
        <v>0</v>
      </c>
      <c r="AG438">
        <v>0</v>
      </c>
      <c r="AH438">
        <v>0</v>
      </c>
    </row>
    <row r="439" spans="1:34" ht="12.75">
      <c r="A439" t="s">
        <v>21</v>
      </c>
      <c r="B439">
        <v>37</v>
      </c>
      <c r="C439" s="5">
        <f t="shared" si="13"/>
        <v>51</v>
      </c>
      <c r="E439">
        <v>51</v>
      </c>
      <c r="F439">
        <v>50</v>
      </c>
      <c r="G439">
        <v>48</v>
      </c>
      <c r="H439">
        <v>45</v>
      </c>
      <c r="I439">
        <v>42</v>
      </c>
      <c r="J439">
        <v>39</v>
      </c>
      <c r="K439">
        <v>36</v>
      </c>
      <c r="L439">
        <v>33</v>
      </c>
      <c r="M439">
        <v>30</v>
      </c>
      <c r="N439">
        <v>28</v>
      </c>
      <c r="O439">
        <v>22</v>
      </c>
      <c r="P439">
        <v>12</v>
      </c>
      <c r="Q439">
        <v>9</v>
      </c>
      <c r="R439">
        <v>8</v>
      </c>
      <c r="S439">
        <v>8</v>
      </c>
      <c r="T439">
        <v>6</v>
      </c>
      <c r="U439">
        <v>5</v>
      </c>
      <c r="V439">
        <v>4</v>
      </c>
      <c r="W439">
        <v>3</v>
      </c>
      <c r="X439">
        <v>2</v>
      </c>
      <c r="Y439">
        <v>2</v>
      </c>
      <c r="Z439">
        <v>2</v>
      </c>
      <c r="AA439">
        <v>1</v>
      </c>
      <c r="AB439">
        <v>1</v>
      </c>
      <c r="AC439">
        <v>1</v>
      </c>
      <c r="AD439">
        <v>1</v>
      </c>
      <c r="AE439">
        <v>0</v>
      </c>
      <c r="AF439">
        <v>0</v>
      </c>
      <c r="AG439">
        <v>0</v>
      </c>
      <c r="AH439">
        <v>0</v>
      </c>
    </row>
    <row r="440" spans="1:34" ht="12.75">
      <c r="A440" t="s">
        <v>21</v>
      </c>
      <c r="B440">
        <v>38</v>
      </c>
      <c r="C440" s="5">
        <f t="shared" si="13"/>
        <v>48</v>
      </c>
      <c r="E440">
        <v>48</v>
      </c>
      <c r="F440">
        <v>47</v>
      </c>
      <c r="G440">
        <v>46</v>
      </c>
      <c r="H440">
        <v>43</v>
      </c>
      <c r="I440">
        <v>40</v>
      </c>
      <c r="J440">
        <v>37</v>
      </c>
      <c r="K440">
        <v>34</v>
      </c>
      <c r="L440">
        <v>32</v>
      </c>
      <c r="M440">
        <v>29</v>
      </c>
      <c r="N440">
        <v>27</v>
      </c>
      <c r="O440">
        <v>21</v>
      </c>
      <c r="P440">
        <v>14</v>
      </c>
      <c r="Q440">
        <v>9</v>
      </c>
      <c r="R440">
        <v>8</v>
      </c>
      <c r="S440">
        <v>7</v>
      </c>
      <c r="T440">
        <v>6</v>
      </c>
      <c r="U440">
        <v>5</v>
      </c>
      <c r="V440">
        <v>4</v>
      </c>
      <c r="W440">
        <v>3</v>
      </c>
      <c r="X440">
        <v>2</v>
      </c>
      <c r="Y440">
        <v>2</v>
      </c>
      <c r="Z440">
        <v>1</v>
      </c>
      <c r="AA440">
        <v>1</v>
      </c>
      <c r="AB440">
        <v>1</v>
      </c>
      <c r="AC440">
        <v>1</v>
      </c>
      <c r="AD440">
        <v>1</v>
      </c>
      <c r="AE440">
        <v>0</v>
      </c>
      <c r="AF440">
        <v>0</v>
      </c>
      <c r="AG440">
        <v>0</v>
      </c>
      <c r="AH440">
        <v>0</v>
      </c>
    </row>
    <row r="441" spans="1:34" ht="12.75">
      <c r="A441" t="s">
        <v>21</v>
      </c>
      <c r="B441">
        <v>39</v>
      </c>
      <c r="C441" s="5">
        <f t="shared" si="13"/>
        <v>45</v>
      </c>
      <c r="E441">
        <v>45</v>
      </c>
      <c r="F441">
        <v>45</v>
      </c>
      <c r="G441">
        <v>43</v>
      </c>
      <c r="H441">
        <v>41</v>
      </c>
      <c r="I441">
        <v>38</v>
      </c>
      <c r="J441">
        <v>36</v>
      </c>
      <c r="K441">
        <v>33</v>
      </c>
      <c r="L441">
        <v>30</v>
      </c>
      <c r="M441">
        <v>28</v>
      </c>
      <c r="N441">
        <v>26</v>
      </c>
      <c r="O441">
        <v>21</v>
      </c>
      <c r="P441">
        <v>15</v>
      </c>
      <c r="Q441">
        <v>9</v>
      </c>
      <c r="R441">
        <v>8</v>
      </c>
      <c r="S441">
        <v>7</v>
      </c>
      <c r="T441">
        <v>6</v>
      </c>
      <c r="U441">
        <v>4</v>
      </c>
      <c r="V441">
        <v>4</v>
      </c>
      <c r="W441">
        <v>3</v>
      </c>
      <c r="X441">
        <v>2</v>
      </c>
      <c r="Y441">
        <v>2</v>
      </c>
      <c r="Z441">
        <v>1</v>
      </c>
      <c r="AA441">
        <v>1</v>
      </c>
      <c r="AB441">
        <v>1</v>
      </c>
      <c r="AC441">
        <v>1</v>
      </c>
      <c r="AD441">
        <v>1</v>
      </c>
      <c r="AE441">
        <v>0</v>
      </c>
      <c r="AF441">
        <v>0</v>
      </c>
      <c r="AG441">
        <v>0</v>
      </c>
      <c r="AH441">
        <v>0</v>
      </c>
    </row>
    <row r="442" spans="1:34" ht="12.75">
      <c r="A442" t="s">
        <v>21</v>
      </c>
      <c r="B442">
        <v>40</v>
      </c>
      <c r="C442" s="5">
        <f t="shared" si="13"/>
        <v>43</v>
      </c>
      <c r="E442">
        <v>43</v>
      </c>
      <c r="F442">
        <v>42</v>
      </c>
      <c r="G442">
        <v>41</v>
      </c>
      <c r="H442">
        <v>39</v>
      </c>
      <c r="I442">
        <v>36</v>
      </c>
      <c r="J442">
        <v>34</v>
      </c>
      <c r="K442">
        <v>32</v>
      </c>
      <c r="L442">
        <v>29</v>
      </c>
      <c r="M442">
        <v>27</v>
      </c>
      <c r="N442">
        <v>24</v>
      </c>
      <c r="O442">
        <v>20</v>
      </c>
      <c r="P442">
        <v>15</v>
      </c>
      <c r="Q442">
        <v>9</v>
      </c>
      <c r="R442">
        <v>7</v>
      </c>
      <c r="S442">
        <v>7</v>
      </c>
      <c r="T442">
        <v>5</v>
      </c>
      <c r="U442">
        <v>4</v>
      </c>
      <c r="V442">
        <v>4</v>
      </c>
      <c r="W442">
        <v>3</v>
      </c>
      <c r="X442">
        <v>2</v>
      </c>
      <c r="Y442">
        <v>2</v>
      </c>
      <c r="Z442">
        <v>1</v>
      </c>
      <c r="AA442">
        <v>1</v>
      </c>
      <c r="AB442">
        <v>1</v>
      </c>
      <c r="AC442">
        <v>1</v>
      </c>
      <c r="AD442">
        <v>1</v>
      </c>
      <c r="AE442">
        <v>0</v>
      </c>
      <c r="AF442">
        <v>0</v>
      </c>
      <c r="AG442">
        <v>0</v>
      </c>
      <c r="AH442">
        <v>0</v>
      </c>
    </row>
    <row r="443" spans="1:34" ht="12.75">
      <c r="A443" t="s">
        <v>21</v>
      </c>
      <c r="B443">
        <v>41</v>
      </c>
      <c r="C443" s="5">
        <f t="shared" si="13"/>
        <v>41</v>
      </c>
      <c r="E443">
        <v>41</v>
      </c>
      <c r="F443">
        <v>40</v>
      </c>
      <c r="G443">
        <v>39</v>
      </c>
      <c r="H443">
        <v>37</v>
      </c>
      <c r="I443">
        <v>35</v>
      </c>
      <c r="J443">
        <v>32</v>
      </c>
      <c r="K443">
        <v>30</v>
      </c>
      <c r="L443">
        <v>28</v>
      </c>
      <c r="M443">
        <v>26</v>
      </c>
      <c r="N443">
        <v>24</v>
      </c>
      <c r="O443">
        <v>20</v>
      </c>
      <c r="P443">
        <v>15</v>
      </c>
      <c r="Q443">
        <v>9</v>
      </c>
      <c r="R443">
        <v>7</v>
      </c>
      <c r="S443">
        <v>7</v>
      </c>
      <c r="T443">
        <v>5</v>
      </c>
      <c r="U443">
        <v>4</v>
      </c>
      <c r="V443">
        <v>4</v>
      </c>
      <c r="W443">
        <v>3</v>
      </c>
      <c r="X443">
        <v>2</v>
      </c>
      <c r="Y443">
        <v>2</v>
      </c>
      <c r="Z443">
        <v>1</v>
      </c>
      <c r="AA443">
        <v>1</v>
      </c>
      <c r="AB443">
        <v>1</v>
      </c>
      <c r="AC443">
        <v>1</v>
      </c>
      <c r="AD443">
        <v>1</v>
      </c>
      <c r="AE443">
        <v>0</v>
      </c>
      <c r="AF443">
        <v>0</v>
      </c>
      <c r="AG443">
        <v>0</v>
      </c>
      <c r="AH443">
        <v>0</v>
      </c>
    </row>
    <row r="444" spans="1:34" ht="12.75">
      <c r="A444" t="s">
        <v>21</v>
      </c>
      <c r="B444">
        <v>42</v>
      </c>
      <c r="C444" s="5">
        <f t="shared" si="13"/>
        <v>39</v>
      </c>
      <c r="E444">
        <v>39</v>
      </c>
      <c r="F444">
        <v>38</v>
      </c>
      <c r="G444">
        <v>37</v>
      </c>
      <c r="H444">
        <v>35</v>
      </c>
      <c r="I444">
        <v>33</v>
      </c>
      <c r="J444">
        <v>31</v>
      </c>
      <c r="K444">
        <v>29</v>
      </c>
      <c r="L444">
        <v>27</v>
      </c>
      <c r="M444">
        <v>25</v>
      </c>
      <c r="N444">
        <v>23</v>
      </c>
      <c r="O444">
        <v>20</v>
      </c>
      <c r="P444">
        <v>15</v>
      </c>
      <c r="Q444">
        <v>9</v>
      </c>
      <c r="R444">
        <v>7</v>
      </c>
      <c r="S444">
        <v>6</v>
      </c>
      <c r="T444">
        <v>5</v>
      </c>
      <c r="U444">
        <v>4</v>
      </c>
      <c r="V444">
        <v>3</v>
      </c>
      <c r="W444">
        <v>3</v>
      </c>
      <c r="X444">
        <v>2</v>
      </c>
      <c r="Y444">
        <v>2</v>
      </c>
      <c r="Z444">
        <v>1</v>
      </c>
      <c r="AA444">
        <v>1</v>
      </c>
      <c r="AB444">
        <v>1</v>
      </c>
      <c r="AC444">
        <v>1</v>
      </c>
      <c r="AD444">
        <v>1</v>
      </c>
      <c r="AE444">
        <v>0</v>
      </c>
      <c r="AF444">
        <v>0</v>
      </c>
      <c r="AG444">
        <v>0</v>
      </c>
      <c r="AH444">
        <v>0</v>
      </c>
    </row>
    <row r="445" spans="1:34" ht="12.75">
      <c r="A445" t="s">
        <v>21</v>
      </c>
      <c r="B445">
        <v>43</v>
      </c>
      <c r="C445" s="5">
        <f t="shared" si="13"/>
        <v>37</v>
      </c>
      <c r="E445">
        <v>37</v>
      </c>
      <c r="F445">
        <v>36</v>
      </c>
      <c r="G445">
        <v>35</v>
      </c>
      <c r="H445">
        <v>34</v>
      </c>
      <c r="I445">
        <v>32</v>
      </c>
      <c r="J445">
        <v>30</v>
      </c>
      <c r="K445">
        <v>28</v>
      </c>
      <c r="L445">
        <v>26</v>
      </c>
      <c r="M445">
        <v>24</v>
      </c>
      <c r="N445">
        <v>22</v>
      </c>
      <c r="O445">
        <v>19</v>
      </c>
      <c r="P445">
        <v>16</v>
      </c>
      <c r="Q445">
        <v>10</v>
      </c>
      <c r="R445">
        <v>7</v>
      </c>
      <c r="S445">
        <v>6</v>
      </c>
      <c r="T445">
        <v>5</v>
      </c>
      <c r="U445">
        <v>4</v>
      </c>
      <c r="V445">
        <v>3</v>
      </c>
      <c r="W445">
        <v>3</v>
      </c>
      <c r="X445">
        <v>2</v>
      </c>
      <c r="Y445">
        <v>2</v>
      </c>
      <c r="Z445">
        <v>1</v>
      </c>
      <c r="AA445">
        <v>1</v>
      </c>
      <c r="AB445">
        <v>1</v>
      </c>
      <c r="AC445">
        <v>1</v>
      </c>
      <c r="AD445">
        <v>1</v>
      </c>
      <c r="AE445">
        <v>0</v>
      </c>
      <c r="AF445">
        <v>0</v>
      </c>
      <c r="AG445">
        <v>0</v>
      </c>
      <c r="AH445">
        <v>0</v>
      </c>
    </row>
    <row r="446" spans="1:34" ht="12.75">
      <c r="A446" t="s">
        <v>21</v>
      </c>
      <c r="B446">
        <v>44</v>
      </c>
      <c r="C446" s="5">
        <f t="shared" si="13"/>
        <v>35</v>
      </c>
      <c r="E446">
        <v>35</v>
      </c>
      <c r="F446">
        <v>35</v>
      </c>
      <c r="G446">
        <v>34</v>
      </c>
      <c r="H446">
        <v>32</v>
      </c>
      <c r="I446">
        <v>30</v>
      </c>
      <c r="J446">
        <v>28</v>
      </c>
      <c r="K446">
        <v>27</v>
      </c>
      <c r="L446">
        <v>25</v>
      </c>
      <c r="M446">
        <v>23</v>
      </c>
      <c r="N446">
        <v>21</v>
      </c>
      <c r="O446">
        <v>18</v>
      </c>
      <c r="P446">
        <v>15</v>
      </c>
      <c r="Q446">
        <v>11</v>
      </c>
      <c r="R446">
        <v>7</v>
      </c>
      <c r="S446">
        <v>6</v>
      </c>
      <c r="T446">
        <v>5</v>
      </c>
      <c r="U446">
        <v>4</v>
      </c>
      <c r="V446">
        <v>3</v>
      </c>
      <c r="W446">
        <v>3</v>
      </c>
      <c r="X446">
        <v>2</v>
      </c>
      <c r="Y446">
        <v>2</v>
      </c>
      <c r="Z446">
        <v>1</v>
      </c>
      <c r="AA446">
        <v>1</v>
      </c>
      <c r="AB446">
        <v>1</v>
      </c>
      <c r="AC446">
        <v>1</v>
      </c>
      <c r="AD446">
        <v>1</v>
      </c>
      <c r="AE446">
        <v>0</v>
      </c>
      <c r="AF446">
        <v>0</v>
      </c>
      <c r="AG446">
        <v>0</v>
      </c>
      <c r="AH446">
        <v>0</v>
      </c>
    </row>
    <row r="447" spans="1:34" ht="12.75">
      <c r="A447" t="s">
        <v>21</v>
      </c>
      <c r="B447">
        <v>45</v>
      </c>
      <c r="C447" s="5">
        <f t="shared" si="13"/>
        <v>33</v>
      </c>
      <c r="E447">
        <v>33</v>
      </c>
      <c r="F447">
        <v>33</v>
      </c>
      <c r="G447">
        <v>32</v>
      </c>
      <c r="H447">
        <v>31</v>
      </c>
      <c r="I447">
        <v>29</v>
      </c>
      <c r="J447">
        <v>27</v>
      </c>
      <c r="K447">
        <v>25</v>
      </c>
      <c r="L447">
        <v>24</v>
      </c>
      <c r="M447">
        <v>22</v>
      </c>
      <c r="N447">
        <v>20</v>
      </c>
      <c r="O447">
        <v>18</v>
      </c>
      <c r="P447">
        <v>15</v>
      </c>
      <c r="Q447">
        <v>12</v>
      </c>
      <c r="R447">
        <v>7</v>
      </c>
      <c r="S447">
        <v>6</v>
      </c>
      <c r="T447">
        <v>5</v>
      </c>
      <c r="U447">
        <v>4</v>
      </c>
      <c r="V447">
        <v>3</v>
      </c>
      <c r="W447">
        <v>3</v>
      </c>
      <c r="X447">
        <v>2</v>
      </c>
      <c r="Y447">
        <v>2</v>
      </c>
      <c r="Z447">
        <v>1</v>
      </c>
      <c r="AA447">
        <v>1</v>
      </c>
      <c r="AB447">
        <v>1</v>
      </c>
      <c r="AC447">
        <v>1</v>
      </c>
      <c r="AD447">
        <v>1</v>
      </c>
      <c r="AE447">
        <v>0</v>
      </c>
      <c r="AF447">
        <v>0</v>
      </c>
      <c r="AG447">
        <v>0</v>
      </c>
      <c r="AH447">
        <v>0</v>
      </c>
    </row>
    <row r="448" spans="1:34" ht="12.75">
      <c r="A448" t="s">
        <v>21</v>
      </c>
      <c r="B448">
        <v>46</v>
      </c>
      <c r="C448" s="5">
        <f t="shared" si="13"/>
        <v>32</v>
      </c>
      <c r="E448">
        <v>32</v>
      </c>
      <c r="F448">
        <v>31</v>
      </c>
      <c r="G448">
        <v>31</v>
      </c>
      <c r="H448">
        <v>30</v>
      </c>
      <c r="I448">
        <v>28</v>
      </c>
      <c r="J448">
        <v>26</v>
      </c>
      <c r="K448">
        <v>25</v>
      </c>
      <c r="L448">
        <v>23</v>
      </c>
      <c r="M448">
        <v>21</v>
      </c>
      <c r="N448">
        <v>20</v>
      </c>
      <c r="O448">
        <v>17</v>
      </c>
      <c r="P448">
        <v>15</v>
      </c>
      <c r="Q448">
        <v>12</v>
      </c>
      <c r="R448">
        <v>7</v>
      </c>
      <c r="S448">
        <v>6</v>
      </c>
      <c r="T448">
        <v>5</v>
      </c>
      <c r="U448">
        <v>4</v>
      </c>
      <c r="V448">
        <v>3</v>
      </c>
      <c r="W448">
        <v>3</v>
      </c>
      <c r="X448">
        <v>2</v>
      </c>
      <c r="Y448">
        <v>2</v>
      </c>
      <c r="Z448">
        <v>1</v>
      </c>
      <c r="AA448">
        <v>1</v>
      </c>
      <c r="AB448">
        <v>1</v>
      </c>
      <c r="AC448">
        <v>1</v>
      </c>
      <c r="AD448">
        <v>1</v>
      </c>
      <c r="AE448">
        <v>0</v>
      </c>
      <c r="AF448">
        <v>0</v>
      </c>
      <c r="AG448">
        <v>0</v>
      </c>
      <c r="AH448">
        <v>0</v>
      </c>
    </row>
    <row r="449" spans="1:34" ht="12.75">
      <c r="A449" t="s">
        <v>21</v>
      </c>
      <c r="B449">
        <v>47</v>
      </c>
      <c r="C449" s="5">
        <f t="shared" si="13"/>
        <v>30</v>
      </c>
      <c r="E449">
        <v>30</v>
      </c>
      <c r="F449">
        <v>30</v>
      </c>
      <c r="G449">
        <v>29</v>
      </c>
      <c r="H449">
        <v>28</v>
      </c>
      <c r="I449">
        <v>27</v>
      </c>
      <c r="J449">
        <v>25</v>
      </c>
      <c r="K449">
        <v>24</v>
      </c>
      <c r="L449">
        <v>22</v>
      </c>
      <c r="M449">
        <v>21</v>
      </c>
      <c r="N449">
        <v>19</v>
      </c>
      <c r="O449">
        <v>17</v>
      </c>
      <c r="P449">
        <v>14</v>
      </c>
      <c r="Q449">
        <v>12</v>
      </c>
      <c r="R449">
        <v>7</v>
      </c>
      <c r="S449">
        <v>6</v>
      </c>
      <c r="T449">
        <v>4</v>
      </c>
      <c r="U449">
        <v>4</v>
      </c>
      <c r="V449">
        <v>3</v>
      </c>
      <c r="W449">
        <v>3</v>
      </c>
      <c r="X449">
        <v>2</v>
      </c>
      <c r="Y449">
        <v>2</v>
      </c>
      <c r="Z449">
        <v>1</v>
      </c>
      <c r="AA449">
        <v>1</v>
      </c>
      <c r="AB449">
        <v>1</v>
      </c>
      <c r="AC449">
        <v>1</v>
      </c>
      <c r="AD449">
        <v>1</v>
      </c>
      <c r="AE449">
        <v>0</v>
      </c>
      <c r="AF449">
        <v>0</v>
      </c>
      <c r="AG449">
        <v>0</v>
      </c>
      <c r="AH449">
        <v>0</v>
      </c>
    </row>
    <row r="450" spans="1:34" ht="12.75">
      <c r="A450" t="s">
        <v>21</v>
      </c>
      <c r="B450">
        <v>48</v>
      </c>
      <c r="C450" s="5">
        <f t="shared" si="13"/>
        <v>29</v>
      </c>
      <c r="E450">
        <v>29</v>
      </c>
      <c r="F450">
        <v>29</v>
      </c>
      <c r="G450">
        <v>28</v>
      </c>
      <c r="H450">
        <v>27</v>
      </c>
      <c r="I450">
        <v>26</v>
      </c>
      <c r="J450">
        <v>24</v>
      </c>
      <c r="K450">
        <v>23</v>
      </c>
      <c r="L450">
        <v>21</v>
      </c>
      <c r="M450">
        <v>20</v>
      </c>
      <c r="N450">
        <v>18</v>
      </c>
      <c r="O450">
        <v>16</v>
      </c>
      <c r="P450">
        <v>14</v>
      </c>
      <c r="Q450">
        <v>12</v>
      </c>
      <c r="R450">
        <v>8</v>
      </c>
      <c r="S450">
        <v>5</v>
      </c>
      <c r="T450">
        <v>4</v>
      </c>
      <c r="U450">
        <v>4</v>
      </c>
      <c r="V450">
        <v>3</v>
      </c>
      <c r="W450">
        <v>3</v>
      </c>
      <c r="X450">
        <v>2</v>
      </c>
      <c r="Y450">
        <v>2</v>
      </c>
      <c r="Z450">
        <v>1</v>
      </c>
      <c r="AA450">
        <v>1</v>
      </c>
      <c r="AB450">
        <v>1</v>
      </c>
      <c r="AC450">
        <v>1</v>
      </c>
      <c r="AD450">
        <v>1</v>
      </c>
      <c r="AE450">
        <v>0</v>
      </c>
      <c r="AF450">
        <v>0</v>
      </c>
      <c r="AG450">
        <v>0</v>
      </c>
      <c r="AH450">
        <v>0</v>
      </c>
    </row>
    <row r="451" spans="1:34" ht="12.75">
      <c r="A451" t="s">
        <v>21</v>
      </c>
      <c r="B451">
        <v>49</v>
      </c>
      <c r="C451" s="5">
        <f t="shared" si="13"/>
        <v>28</v>
      </c>
      <c r="E451">
        <v>28</v>
      </c>
      <c r="F451">
        <v>27</v>
      </c>
      <c r="G451">
        <v>27</v>
      </c>
      <c r="H451">
        <v>26</v>
      </c>
      <c r="I451">
        <v>25</v>
      </c>
      <c r="J451">
        <v>23</v>
      </c>
      <c r="K451">
        <v>22</v>
      </c>
      <c r="L451">
        <v>20</v>
      </c>
      <c r="M451">
        <v>19</v>
      </c>
      <c r="N451">
        <v>18</v>
      </c>
      <c r="O451">
        <v>16</v>
      </c>
      <c r="P451">
        <v>14</v>
      </c>
      <c r="Q451">
        <v>12</v>
      </c>
      <c r="R451">
        <v>8</v>
      </c>
      <c r="S451">
        <v>5</v>
      </c>
      <c r="T451">
        <v>4</v>
      </c>
      <c r="U451">
        <v>4</v>
      </c>
      <c r="V451">
        <v>3</v>
      </c>
      <c r="W451">
        <v>3</v>
      </c>
      <c r="X451">
        <v>2</v>
      </c>
      <c r="Y451">
        <v>1</v>
      </c>
      <c r="Z451">
        <v>1</v>
      </c>
      <c r="AA451">
        <v>1</v>
      </c>
      <c r="AB451">
        <v>1</v>
      </c>
      <c r="AC451">
        <v>1</v>
      </c>
      <c r="AD451">
        <v>1</v>
      </c>
      <c r="AE451">
        <v>0</v>
      </c>
      <c r="AF451">
        <v>0</v>
      </c>
      <c r="AG451">
        <v>0</v>
      </c>
      <c r="AH451">
        <v>0</v>
      </c>
    </row>
    <row r="452" spans="1:34" ht="12.75">
      <c r="A452" t="s">
        <v>21</v>
      </c>
      <c r="B452">
        <v>50</v>
      </c>
      <c r="C452" s="5">
        <f t="shared" si="13"/>
        <v>26</v>
      </c>
      <c r="E452">
        <v>26</v>
      </c>
      <c r="F452">
        <v>26</v>
      </c>
      <c r="G452">
        <v>26</v>
      </c>
      <c r="H452">
        <v>25</v>
      </c>
      <c r="I452">
        <v>24</v>
      </c>
      <c r="J452">
        <v>23</v>
      </c>
      <c r="K452">
        <v>21</v>
      </c>
      <c r="L452">
        <v>20</v>
      </c>
      <c r="M452">
        <v>18</v>
      </c>
      <c r="N452">
        <v>17</v>
      </c>
      <c r="O452">
        <v>15</v>
      </c>
      <c r="P452">
        <v>13</v>
      </c>
      <c r="Q452">
        <v>12</v>
      </c>
      <c r="R452">
        <v>9</v>
      </c>
      <c r="S452">
        <v>5</v>
      </c>
      <c r="T452">
        <v>4</v>
      </c>
      <c r="U452">
        <v>3</v>
      </c>
      <c r="V452">
        <v>3</v>
      </c>
      <c r="W452">
        <v>3</v>
      </c>
      <c r="X452">
        <v>2</v>
      </c>
      <c r="Y452">
        <v>1</v>
      </c>
      <c r="Z452">
        <v>1</v>
      </c>
      <c r="AA452">
        <v>1</v>
      </c>
      <c r="AB452">
        <v>1</v>
      </c>
      <c r="AC452">
        <v>1</v>
      </c>
      <c r="AD452">
        <v>0</v>
      </c>
      <c r="AE452">
        <v>0</v>
      </c>
      <c r="AF452">
        <v>0</v>
      </c>
      <c r="AG452">
        <v>0</v>
      </c>
      <c r="AH452">
        <v>0</v>
      </c>
    </row>
    <row r="453" spans="1:34" ht="12.75">
      <c r="A453" t="s">
        <v>21</v>
      </c>
      <c r="B453">
        <v>51</v>
      </c>
      <c r="C453" s="5">
        <f t="shared" si="13"/>
        <v>25</v>
      </c>
      <c r="E453">
        <v>25</v>
      </c>
      <c r="F453">
        <v>25</v>
      </c>
      <c r="G453">
        <v>25</v>
      </c>
      <c r="H453">
        <v>24</v>
      </c>
      <c r="I453">
        <v>23</v>
      </c>
      <c r="J453">
        <v>22</v>
      </c>
      <c r="K453">
        <v>20</v>
      </c>
      <c r="L453">
        <v>19</v>
      </c>
      <c r="M453">
        <v>18</v>
      </c>
      <c r="N453">
        <v>17</v>
      </c>
      <c r="O453">
        <v>15</v>
      </c>
      <c r="P453">
        <v>13</v>
      </c>
      <c r="Q453">
        <v>11</v>
      </c>
      <c r="R453">
        <v>9</v>
      </c>
      <c r="S453">
        <v>5</v>
      </c>
      <c r="T453">
        <v>4</v>
      </c>
      <c r="U453">
        <v>3</v>
      </c>
      <c r="V453">
        <v>3</v>
      </c>
      <c r="W453">
        <v>2</v>
      </c>
      <c r="X453">
        <v>2</v>
      </c>
      <c r="Y453">
        <v>1</v>
      </c>
      <c r="Z453">
        <v>1</v>
      </c>
      <c r="AA453">
        <v>1</v>
      </c>
      <c r="AB453">
        <v>1</v>
      </c>
      <c r="AC453">
        <v>1</v>
      </c>
      <c r="AD453">
        <v>0</v>
      </c>
      <c r="AE453">
        <v>0</v>
      </c>
      <c r="AF453">
        <v>0</v>
      </c>
      <c r="AG453">
        <v>0</v>
      </c>
      <c r="AH453">
        <v>0</v>
      </c>
    </row>
    <row r="454" spans="1:34" ht="12.75">
      <c r="A454" t="s">
        <v>21</v>
      </c>
      <c r="B454">
        <v>52</v>
      </c>
      <c r="C454" s="5">
        <f t="shared" si="13"/>
        <v>24</v>
      </c>
      <c r="E454">
        <v>24</v>
      </c>
      <c r="F454">
        <v>24</v>
      </c>
      <c r="G454">
        <v>24</v>
      </c>
      <c r="H454">
        <v>23</v>
      </c>
      <c r="I454">
        <v>22</v>
      </c>
      <c r="J454">
        <v>21</v>
      </c>
      <c r="K454">
        <v>20</v>
      </c>
      <c r="L454">
        <v>18</v>
      </c>
      <c r="M454">
        <v>17</v>
      </c>
      <c r="N454">
        <v>16</v>
      </c>
      <c r="O454">
        <v>14</v>
      </c>
      <c r="P454">
        <v>13</v>
      </c>
      <c r="Q454">
        <v>11</v>
      </c>
      <c r="R454">
        <v>9</v>
      </c>
      <c r="S454">
        <v>5</v>
      </c>
      <c r="T454">
        <v>4</v>
      </c>
      <c r="U454">
        <v>3</v>
      </c>
      <c r="V454">
        <v>3</v>
      </c>
      <c r="W454">
        <v>2</v>
      </c>
      <c r="X454">
        <v>2</v>
      </c>
      <c r="Y454">
        <v>1</v>
      </c>
      <c r="Z454">
        <v>1</v>
      </c>
      <c r="AA454">
        <v>1</v>
      </c>
      <c r="AB454">
        <v>1</v>
      </c>
      <c r="AC454">
        <v>1</v>
      </c>
      <c r="AD454">
        <v>0</v>
      </c>
      <c r="AE454">
        <v>0</v>
      </c>
      <c r="AF454">
        <v>0</v>
      </c>
      <c r="AG454">
        <v>0</v>
      </c>
      <c r="AH454">
        <v>0</v>
      </c>
    </row>
    <row r="455" spans="1:34" ht="12.75">
      <c r="A455" t="s">
        <v>21</v>
      </c>
      <c r="B455">
        <v>53</v>
      </c>
      <c r="C455" s="5">
        <f t="shared" si="13"/>
        <v>23</v>
      </c>
      <c r="E455">
        <v>23</v>
      </c>
      <c r="F455">
        <v>23</v>
      </c>
      <c r="G455">
        <v>23</v>
      </c>
      <c r="H455">
        <v>22</v>
      </c>
      <c r="I455">
        <v>21</v>
      </c>
      <c r="J455">
        <v>20</v>
      </c>
      <c r="K455">
        <v>19</v>
      </c>
      <c r="L455">
        <v>18</v>
      </c>
      <c r="M455">
        <v>17</v>
      </c>
      <c r="N455">
        <v>16</v>
      </c>
      <c r="O455">
        <v>14</v>
      </c>
      <c r="P455">
        <v>12</v>
      </c>
      <c r="Q455">
        <v>11</v>
      </c>
      <c r="R455">
        <v>9</v>
      </c>
      <c r="S455">
        <v>6</v>
      </c>
      <c r="T455">
        <v>4</v>
      </c>
      <c r="U455">
        <v>3</v>
      </c>
      <c r="V455">
        <v>3</v>
      </c>
      <c r="W455">
        <v>2</v>
      </c>
      <c r="X455">
        <v>2</v>
      </c>
      <c r="Y455">
        <v>1</v>
      </c>
      <c r="Z455">
        <v>1</v>
      </c>
      <c r="AA455">
        <v>1</v>
      </c>
      <c r="AB455">
        <v>1</v>
      </c>
      <c r="AC455">
        <v>1</v>
      </c>
      <c r="AD455">
        <v>0</v>
      </c>
      <c r="AE455">
        <v>0</v>
      </c>
      <c r="AF455">
        <v>0</v>
      </c>
      <c r="AG455">
        <v>0</v>
      </c>
      <c r="AH455">
        <v>0</v>
      </c>
    </row>
    <row r="456" spans="1:34" ht="12.75">
      <c r="A456" t="s">
        <v>21</v>
      </c>
      <c r="B456">
        <v>54</v>
      </c>
      <c r="C456" s="5">
        <f t="shared" si="13"/>
        <v>22</v>
      </c>
      <c r="E456">
        <v>22</v>
      </c>
      <c r="F456">
        <v>22</v>
      </c>
      <c r="G456">
        <v>22</v>
      </c>
      <c r="H456">
        <v>21</v>
      </c>
      <c r="I456">
        <v>21</v>
      </c>
      <c r="J456">
        <v>20</v>
      </c>
      <c r="K456">
        <v>19</v>
      </c>
      <c r="L456">
        <v>17</v>
      </c>
      <c r="M456">
        <v>16</v>
      </c>
      <c r="N456">
        <v>15</v>
      </c>
      <c r="O456">
        <v>13</v>
      </c>
      <c r="P456">
        <v>12</v>
      </c>
      <c r="Q456">
        <v>10</v>
      </c>
      <c r="R456">
        <v>9</v>
      </c>
      <c r="S456">
        <v>6</v>
      </c>
      <c r="T456">
        <v>4</v>
      </c>
      <c r="U456">
        <v>3</v>
      </c>
      <c r="V456">
        <v>3</v>
      </c>
      <c r="W456">
        <v>2</v>
      </c>
      <c r="X456">
        <v>2</v>
      </c>
      <c r="Y456">
        <v>1</v>
      </c>
      <c r="Z456">
        <v>1</v>
      </c>
      <c r="AA456">
        <v>1</v>
      </c>
      <c r="AB456">
        <v>1</v>
      </c>
      <c r="AC456">
        <v>1</v>
      </c>
      <c r="AD456">
        <v>0</v>
      </c>
      <c r="AE456">
        <v>0</v>
      </c>
      <c r="AF456">
        <v>0</v>
      </c>
      <c r="AG456">
        <v>0</v>
      </c>
      <c r="AH456">
        <v>0</v>
      </c>
    </row>
    <row r="457" spans="1:34" ht="12.75">
      <c r="A457" t="s">
        <v>21</v>
      </c>
      <c r="B457">
        <v>55</v>
      </c>
      <c r="C457" s="5">
        <f t="shared" si="13"/>
        <v>21</v>
      </c>
      <c r="E457">
        <v>21</v>
      </c>
      <c r="F457">
        <v>21</v>
      </c>
      <c r="G457">
        <v>21</v>
      </c>
      <c r="H457">
        <v>21</v>
      </c>
      <c r="I457">
        <v>20</v>
      </c>
      <c r="J457">
        <v>19</v>
      </c>
      <c r="K457">
        <v>18</v>
      </c>
      <c r="L457">
        <v>17</v>
      </c>
      <c r="M457">
        <v>16</v>
      </c>
      <c r="N457">
        <v>15</v>
      </c>
      <c r="O457">
        <v>13</v>
      </c>
      <c r="P457">
        <v>12</v>
      </c>
      <c r="Q457">
        <v>10</v>
      </c>
      <c r="R457">
        <v>9</v>
      </c>
      <c r="S457">
        <v>7</v>
      </c>
      <c r="T457">
        <v>4</v>
      </c>
      <c r="U457">
        <v>3</v>
      </c>
      <c r="V457">
        <v>3</v>
      </c>
      <c r="W457">
        <v>2</v>
      </c>
      <c r="X457">
        <v>2</v>
      </c>
      <c r="Y457">
        <v>1</v>
      </c>
      <c r="Z457">
        <v>1</v>
      </c>
      <c r="AA457">
        <v>1</v>
      </c>
      <c r="AB457">
        <v>1</v>
      </c>
      <c r="AC457">
        <v>1</v>
      </c>
      <c r="AD457">
        <v>0</v>
      </c>
      <c r="AE457">
        <v>0</v>
      </c>
      <c r="AF457">
        <v>0</v>
      </c>
      <c r="AG457">
        <v>0</v>
      </c>
      <c r="AH457">
        <v>0</v>
      </c>
    </row>
    <row r="458" spans="1:34" ht="12.75">
      <c r="A458" t="s">
        <v>21</v>
      </c>
      <c r="B458">
        <v>56</v>
      </c>
      <c r="C458" s="5">
        <f t="shared" si="13"/>
        <v>21</v>
      </c>
      <c r="E458">
        <v>21</v>
      </c>
      <c r="F458">
        <v>21</v>
      </c>
      <c r="G458">
        <v>20</v>
      </c>
      <c r="H458">
        <v>20</v>
      </c>
      <c r="I458">
        <v>19</v>
      </c>
      <c r="J458">
        <v>18</v>
      </c>
      <c r="K458">
        <v>17</v>
      </c>
      <c r="L458">
        <v>16</v>
      </c>
      <c r="M458">
        <v>15</v>
      </c>
      <c r="N458">
        <v>14</v>
      </c>
      <c r="O458">
        <v>13</v>
      </c>
      <c r="P458">
        <v>11</v>
      </c>
      <c r="Q458">
        <v>10</v>
      </c>
      <c r="R458">
        <v>9</v>
      </c>
      <c r="S458">
        <v>7</v>
      </c>
      <c r="T458">
        <v>4</v>
      </c>
      <c r="U458">
        <v>3</v>
      </c>
      <c r="V458">
        <v>3</v>
      </c>
      <c r="W458">
        <v>2</v>
      </c>
      <c r="X458">
        <v>2</v>
      </c>
      <c r="Y458">
        <v>1</v>
      </c>
      <c r="Z458">
        <v>1</v>
      </c>
      <c r="AA458">
        <v>1</v>
      </c>
      <c r="AB458">
        <v>1</v>
      </c>
      <c r="AC458">
        <v>1</v>
      </c>
      <c r="AD458">
        <v>0</v>
      </c>
      <c r="AE458">
        <v>0</v>
      </c>
      <c r="AF458">
        <v>0</v>
      </c>
      <c r="AG458">
        <v>0</v>
      </c>
      <c r="AH458">
        <v>0</v>
      </c>
    </row>
    <row r="459" spans="1:34" ht="12.75">
      <c r="A459" t="s">
        <v>21</v>
      </c>
      <c r="B459">
        <v>57</v>
      </c>
      <c r="C459" s="5">
        <f t="shared" si="13"/>
        <v>20</v>
      </c>
      <c r="E459">
        <v>20</v>
      </c>
      <c r="F459">
        <v>20</v>
      </c>
      <c r="G459">
        <v>20</v>
      </c>
      <c r="H459">
        <v>19</v>
      </c>
      <c r="I459">
        <v>19</v>
      </c>
      <c r="J459">
        <v>18</v>
      </c>
      <c r="K459">
        <v>17</v>
      </c>
      <c r="L459">
        <v>16</v>
      </c>
      <c r="M459">
        <v>15</v>
      </c>
      <c r="N459">
        <v>14</v>
      </c>
      <c r="O459">
        <v>12</v>
      </c>
      <c r="P459">
        <v>11</v>
      </c>
      <c r="Q459">
        <v>10</v>
      </c>
      <c r="R459">
        <v>9</v>
      </c>
      <c r="S459">
        <v>7</v>
      </c>
      <c r="T459">
        <v>4</v>
      </c>
      <c r="U459">
        <v>3</v>
      </c>
      <c r="V459">
        <v>3</v>
      </c>
      <c r="W459">
        <v>2</v>
      </c>
      <c r="X459">
        <v>2</v>
      </c>
      <c r="Y459">
        <v>1</v>
      </c>
      <c r="Z459">
        <v>1</v>
      </c>
      <c r="AA459">
        <v>1</v>
      </c>
      <c r="AB459">
        <v>1</v>
      </c>
      <c r="AC459">
        <v>1</v>
      </c>
      <c r="AD459">
        <v>0</v>
      </c>
      <c r="AE459">
        <v>0</v>
      </c>
      <c r="AF459">
        <v>0</v>
      </c>
      <c r="AG459">
        <v>0</v>
      </c>
      <c r="AH459">
        <v>0</v>
      </c>
    </row>
    <row r="460" spans="1:34" ht="12.75">
      <c r="A460" t="s">
        <v>21</v>
      </c>
      <c r="B460">
        <v>58</v>
      </c>
      <c r="C460" s="5">
        <f t="shared" si="13"/>
        <v>19</v>
      </c>
      <c r="E460">
        <v>19</v>
      </c>
      <c r="F460">
        <v>19</v>
      </c>
      <c r="G460">
        <v>19</v>
      </c>
      <c r="H460">
        <v>19</v>
      </c>
      <c r="I460">
        <v>18</v>
      </c>
      <c r="J460">
        <v>17</v>
      </c>
      <c r="K460">
        <v>16</v>
      </c>
      <c r="L460">
        <v>15</v>
      </c>
      <c r="M460">
        <v>14</v>
      </c>
      <c r="N460">
        <v>14</v>
      </c>
      <c r="O460">
        <v>12</v>
      </c>
      <c r="P460">
        <v>11</v>
      </c>
      <c r="Q460">
        <v>10</v>
      </c>
      <c r="R460">
        <v>8</v>
      </c>
      <c r="S460">
        <v>7</v>
      </c>
      <c r="T460">
        <v>3</v>
      </c>
      <c r="U460">
        <v>3</v>
      </c>
      <c r="V460">
        <v>2</v>
      </c>
      <c r="W460">
        <v>2</v>
      </c>
      <c r="X460">
        <v>2</v>
      </c>
      <c r="Y460">
        <v>1</v>
      </c>
      <c r="Z460">
        <v>1</v>
      </c>
      <c r="AA460">
        <v>1</v>
      </c>
      <c r="AB460">
        <v>1</v>
      </c>
      <c r="AC460">
        <v>1</v>
      </c>
      <c r="AD460">
        <v>0</v>
      </c>
      <c r="AE460">
        <v>0</v>
      </c>
      <c r="AF460">
        <v>0</v>
      </c>
      <c r="AG460">
        <v>0</v>
      </c>
      <c r="AH460">
        <v>0</v>
      </c>
    </row>
    <row r="461" spans="1:34" ht="12.75">
      <c r="A461" t="s">
        <v>21</v>
      </c>
      <c r="B461">
        <v>59</v>
      </c>
      <c r="C461" s="5">
        <f t="shared" si="13"/>
        <v>18</v>
      </c>
      <c r="E461">
        <v>18</v>
      </c>
      <c r="F461">
        <v>18</v>
      </c>
      <c r="G461">
        <v>18</v>
      </c>
      <c r="H461">
        <v>18</v>
      </c>
      <c r="I461">
        <v>17</v>
      </c>
      <c r="J461">
        <v>17</v>
      </c>
      <c r="K461">
        <v>16</v>
      </c>
      <c r="L461">
        <v>15</v>
      </c>
      <c r="M461">
        <v>14</v>
      </c>
      <c r="N461">
        <v>13</v>
      </c>
      <c r="O461">
        <v>12</v>
      </c>
      <c r="P461">
        <v>10</v>
      </c>
      <c r="Q461">
        <v>9</v>
      </c>
      <c r="R461">
        <v>8</v>
      </c>
      <c r="S461">
        <v>7</v>
      </c>
      <c r="T461">
        <v>3</v>
      </c>
      <c r="U461">
        <v>3</v>
      </c>
      <c r="V461">
        <v>2</v>
      </c>
      <c r="W461">
        <v>2</v>
      </c>
      <c r="X461">
        <v>2</v>
      </c>
      <c r="Y461">
        <v>1</v>
      </c>
      <c r="Z461">
        <v>1</v>
      </c>
      <c r="AA461">
        <v>1</v>
      </c>
      <c r="AB461">
        <v>1</v>
      </c>
      <c r="AC461">
        <v>1</v>
      </c>
      <c r="AD461">
        <v>0</v>
      </c>
      <c r="AE461">
        <v>0</v>
      </c>
      <c r="AF461">
        <v>0</v>
      </c>
      <c r="AG461">
        <v>0</v>
      </c>
      <c r="AH461">
        <v>0</v>
      </c>
    </row>
    <row r="462" spans="1:34" ht="12.75">
      <c r="A462" t="s">
        <v>21</v>
      </c>
      <c r="B462">
        <v>60</v>
      </c>
      <c r="C462" s="5">
        <f t="shared" si="13"/>
        <v>18</v>
      </c>
      <c r="E462">
        <v>18</v>
      </c>
      <c r="F462">
        <v>18</v>
      </c>
      <c r="G462">
        <v>18</v>
      </c>
      <c r="H462">
        <v>17</v>
      </c>
      <c r="I462">
        <v>17</v>
      </c>
      <c r="J462">
        <v>16</v>
      </c>
      <c r="K462">
        <v>15</v>
      </c>
      <c r="L462">
        <v>15</v>
      </c>
      <c r="M462">
        <v>14</v>
      </c>
      <c r="N462">
        <v>13</v>
      </c>
      <c r="O462">
        <v>11</v>
      </c>
      <c r="P462">
        <v>10</v>
      </c>
      <c r="Q462">
        <v>9</v>
      </c>
      <c r="R462">
        <v>8</v>
      </c>
      <c r="S462">
        <v>7</v>
      </c>
      <c r="T462">
        <v>3</v>
      </c>
      <c r="U462">
        <v>3</v>
      </c>
      <c r="V462">
        <v>2</v>
      </c>
      <c r="W462">
        <v>2</v>
      </c>
      <c r="X462">
        <v>2</v>
      </c>
      <c r="Y462">
        <v>1</v>
      </c>
      <c r="Z462">
        <v>1</v>
      </c>
      <c r="AA462">
        <v>1</v>
      </c>
      <c r="AB462">
        <v>1</v>
      </c>
      <c r="AC462">
        <v>1</v>
      </c>
      <c r="AD462">
        <v>0</v>
      </c>
      <c r="AE462">
        <v>0</v>
      </c>
      <c r="AF462">
        <v>0</v>
      </c>
      <c r="AG462">
        <v>0</v>
      </c>
      <c r="AH462">
        <v>0</v>
      </c>
    </row>
    <row r="463" spans="1:34" ht="12.75">
      <c r="A463" t="s">
        <v>21</v>
      </c>
      <c r="B463">
        <v>61</v>
      </c>
      <c r="C463" s="5">
        <f t="shared" si="13"/>
        <v>17</v>
      </c>
      <c r="E463">
        <v>17</v>
      </c>
      <c r="F463">
        <v>17</v>
      </c>
      <c r="G463">
        <v>17</v>
      </c>
      <c r="H463">
        <v>17</v>
      </c>
      <c r="I463">
        <v>16</v>
      </c>
      <c r="J463">
        <v>16</v>
      </c>
      <c r="K463">
        <v>15</v>
      </c>
      <c r="L463">
        <v>14</v>
      </c>
      <c r="M463">
        <v>13</v>
      </c>
      <c r="N463">
        <v>12</v>
      </c>
      <c r="O463">
        <v>11</v>
      </c>
      <c r="P463">
        <v>10</v>
      </c>
      <c r="Q463">
        <v>9</v>
      </c>
      <c r="R463">
        <v>8</v>
      </c>
      <c r="S463">
        <v>7</v>
      </c>
      <c r="T463">
        <v>3</v>
      </c>
      <c r="U463">
        <v>3</v>
      </c>
      <c r="V463">
        <v>2</v>
      </c>
      <c r="W463">
        <v>2</v>
      </c>
      <c r="X463">
        <v>2</v>
      </c>
      <c r="Y463">
        <v>1</v>
      </c>
      <c r="Z463">
        <v>1</v>
      </c>
      <c r="AA463">
        <v>1</v>
      </c>
      <c r="AB463">
        <v>1</v>
      </c>
      <c r="AC463">
        <v>1</v>
      </c>
      <c r="AD463">
        <v>0</v>
      </c>
      <c r="AE463">
        <v>0</v>
      </c>
      <c r="AF463">
        <v>0</v>
      </c>
      <c r="AG463">
        <v>0</v>
      </c>
      <c r="AH463">
        <v>0</v>
      </c>
    </row>
    <row r="464" spans="1:34" ht="12.75">
      <c r="A464" t="s">
        <v>21</v>
      </c>
      <c r="B464">
        <v>62</v>
      </c>
      <c r="C464" s="5">
        <f t="shared" si="13"/>
        <v>17</v>
      </c>
      <c r="E464">
        <v>17</v>
      </c>
      <c r="F464">
        <v>17</v>
      </c>
      <c r="G464">
        <v>16</v>
      </c>
      <c r="H464">
        <v>16</v>
      </c>
      <c r="I464">
        <v>16</v>
      </c>
      <c r="J464">
        <v>15</v>
      </c>
      <c r="K464">
        <v>15</v>
      </c>
      <c r="L464">
        <v>14</v>
      </c>
      <c r="M464">
        <v>13</v>
      </c>
      <c r="N464">
        <v>12</v>
      </c>
      <c r="O464">
        <v>11</v>
      </c>
      <c r="P464">
        <v>10</v>
      </c>
      <c r="Q464">
        <v>9</v>
      </c>
      <c r="R464">
        <v>8</v>
      </c>
      <c r="S464">
        <v>7</v>
      </c>
      <c r="T464">
        <v>3</v>
      </c>
      <c r="U464">
        <v>3</v>
      </c>
      <c r="V464">
        <v>2</v>
      </c>
      <c r="W464">
        <v>2</v>
      </c>
      <c r="X464">
        <v>2</v>
      </c>
      <c r="Y464">
        <v>1</v>
      </c>
      <c r="Z464">
        <v>1</v>
      </c>
      <c r="AA464">
        <v>1</v>
      </c>
      <c r="AB464">
        <v>1</v>
      </c>
      <c r="AC464">
        <v>1</v>
      </c>
      <c r="AD464">
        <v>0</v>
      </c>
      <c r="AE464">
        <v>0</v>
      </c>
      <c r="AF464">
        <v>0</v>
      </c>
      <c r="AG464">
        <v>0</v>
      </c>
      <c r="AH464">
        <v>0</v>
      </c>
    </row>
    <row r="465" spans="1:34" ht="12.75">
      <c r="A465" t="s">
        <v>21</v>
      </c>
      <c r="B465">
        <v>63</v>
      </c>
      <c r="C465" s="5">
        <f t="shared" si="13"/>
        <v>16</v>
      </c>
      <c r="E465">
        <v>16</v>
      </c>
      <c r="F465">
        <v>16</v>
      </c>
      <c r="G465">
        <v>16</v>
      </c>
      <c r="H465">
        <v>16</v>
      </c>
      <c r="I465">
        <v>15</v>
      </c>
      <c r="J465">
        <v>15</v>
      </c>
      <c r="K465">
        <v>14</v>
      </c>
      <c r="L465">
        <v>13</v>
      </c>
      <c r="M465">
        <v>13</v>
      </c>
      <c r="N465">
        <v>12</v>
      </c>
      <c r="O465">
        <v>11</v>
      </c>
      <c r="P465">
        <v>10</v>
      </c>
      <c r="Q465">
        <v>9</v>
      </c>
      <c r="R465">
        <v>8</v>
      </c>
      <c r="S465">
        <v>7</v>
      </c>
      <c r="T465">
        <v>3</v>
      </c>
      <c r="U465">
        <v>3</v>
      </c>
      <c r="V465">
        <v>2</v>
      </c>
      <c r="W465">
        <v>2</v>
      </c>
      <c r="X465">
        <v>2</v>
      </c>
      <c r="Y465">
        <v>1</v>
      </c>
      <c r="Z465">
        <v>1</v>
      </c>
      <c r="AA465">
        <v>1</v>
      </c>
      <c r="AB465">
        <v>1</v>
      </c>
      <c r="AC465">
        <v>1</v>
      </c>
      <c r="AD465">
        <v>0</v>
      </c>
      <c r="AE465">
        <v>0</v>
      </c>
      <c r="AF465">
        <v>0</v>
      </c>
      <c r="AG465">
        <v>0</v>
      </c>
      <c r="AH465">
        <v>0</v>
      </c>
    </row>
    <row r="466" spans="1:34" ht="12.75">
      <c r="A466" t="s">
        <v>21</v>
      </c>
      <c r="B466">
        <v>64</v>
      </c>
      <c r="C466" s="5">
        <f t="shared" si="13"/>
        <v>15</v>
      </c>
      <c r="E466">
        <v>15</v>
      </c>
      <c r="F466">
        <v>15</v>
      </c>
      <c r="G466">
        <v>15</v>
      </c>
      <c r="H466">
        <v>15</v>
      </c>
      <c r="I466">
        <v>15</v>
      </c>
      <c r="J466">
        <v>14</v>
      </c>
      <c r="K466">
        <v>14</v>
      </c>
      <c r="L466">
        <v>13</v>
      </c>
      <c r="M466">
        <v>12</v>
      </c>
      <c r="N466">
        <v>12</v>
      </c>
      <c r="O466">
        <v>10</v>
      </c>
      <c r="P466">
        <v>9</v>
      </c>
      <c r="Q466">
        <v>8</v>
      </c>
      <c r="R466">
        <v>8</v>
      </c>
      <c r="S466">
        <v>7</v>
      </c>
      <c r="T466">
        <v>3</v>
      </c>
      <c r="U466">
        <v>3</v>
      </c>
      <c r="V466">
        <v>2</v>
      </c>
      <c r="W466">
        <v>2</v>
      </c>
      <c r="X466">
        <v>2</v>
      </c>
      <c r="Y466">
        <v>1</v>
      </c>
      <c r="Z466">
        <v>1</v>
      </c>
      <c r="AA466">
        <v>1</v>
      </c>
      <c r="AB466">
        <v>1</v>
      </c>
      <c r="AC466">
        <v>1</v>
      </c>
      <c r="AD466">
        <v>0</v>
      </c>
      <c r="AE466">
        <v>0</v>
      </c>
      <c r="AF466">
        <v>0</v>
      </c>
      <c r="AG466">
        <v>0</v>
      </c>
      <c r="AH466">
        <v>0</v>
      </c>
    </row>
    <row r="467" spans="1:34" ht="12.75">
      <c r="A467" t="s">
        <v>21</v>
      </c>
      <c r="B467">
        <v>65</v>
      </c>
      <c r="C467" s="5">
        <f aca="true" t="shared" si="14" ref="C467:C501">MAX(E467:AH467)</f>
        <v>15</v>
      </c>
      <c r="E467">
        <v>15</v>
      </c>
      <c r="F467">
        <v>15</v>
      </c>
      <c r="G467">
        <v>15</v>
      </c>
      <c r="H467">
        <v>15</v>
      </c>
      <c r="I467">
        <v>14</v>
      </c>
      <c r="J467">
        <v>14</v>
      </c>
      <c r="K467">
        <v>13</v>
      </c>
      <c r="L467">
        <v>13</v>
      </c>
      <c r="M467">
        <v>12</v>
      </c>
      <c r="N467">
        <v>11</v>
      </c>
      <c r="O467">
        <v>10</v>
      </c>
      <c r="P467">
        <v>9</v>
      </c>
      <c r="Q467">
        <v>8</v>
      </c>
      <c r="R467">
        <v>7</v>
      </c>
      <c r="S467">
        <v>7</v>
      </c>
      <c r="T467">
        <v>3</v>
      </c>
      <c r="U467">
        <v>3</v>
      </c>
      <c r="V467">
        <v>2</v>
      </c>
      <c r="W467">
        <v>2</v>
      </c>
      <c r="X467">
        <v>1</v>
      </c>
      <c r="Y467">
        <v>1</v>
      </c>
      <c r="Z467">
        <v>1</v>
      </c>
      <c r="AA467">
        <v>1</v>
      </c>
      <c r="AB467">
        <v>1</v>
      </c>
      <c r="AC467">
        <v>1</v>
      </c>
      <c r="AD467">
        <v>0</v>
      </c>
      <c r="AE467">
        <v>0</v>
      </c>
      <c r="AF467">
        <v>0</v>
      </c>
      <c r="AG467">
        <v>0</v>
      </c>
      <c r="AH467">
        <v>0</v>
      </c>
    </row>
    <row r="468" spans="1:34" ht="12.75">
      <c r="A468" t="s">
        <v>21</v>
      </c>
      <c r="B468">
        <v>66</v>
      </c>
      <c r="C468" s="5">
        <f t="shared" si="14"/>
        <v>14</v>
      </c>
      <c r="E468">
        <v>14</v>
      </c>
      <c r="F468">
        <v>14</v>
      </c>
      <c r="G468">
        <v>14</v>
      </c>
      <c r="H468">
        <v>14</v>
      </c>
      <c r="I468">
        <v>14</v>
      </c>
      <c r="J468">
        <v>13</v>
      </c>
      <c r="K468">
        <v>13</v>
      </c>
      <c r="L468">
        <v>12</v>
      </c>
      <c r="M468">
        <v>12</v>
      </c>
      <c r="N468">
        <v>11</v>
      </c>
      <c r="O468">
        <v>10</v>
      </c>
      <c r="P468">
        <v>9</v>
      </c>
      <c r="Q468">
        <v>8</v>
      </c>
      <c r="R468">
        <v>7</v>
      </c>
      <c r="S468">
        <v>7</v>
      </c>
      <c r="T468">
        <v>4</v>
      </c>
      <c r="U468">
        <v>2</v>
      </c>
      <c r="V468">
        <v>2</v>
      </c>
      <c r="W468">
        <v>2</v>
      </c>
      <c r="X468">
        <v>1</v>
      </c>
      <c r="Y468">
        <v>1</v>
      </c>
      <c r="Z468">
        <v>1</v>
      </c>
      <c r="AA468">
        <v>1</v>
      </c>
      <c r="AB468">
        <v>1</v>
      </c>
      <c r="AC468">
        <v>1</v>
      </c>
      <c r="AD468">
        <v>0</v>
      </c>
      <c r="AE468">
        <v>0</v>
      </c>
      <c r="AF468">
        <v>0</v>
      </c>
      <c r="AG468">
        <v>0</v>
      </c>
      <c r="AH468">
        <v>0</v>
      </c>
    </row>
    <row r="469" spans="1:34" ht="12.75">
      <c r="A469" t="s">
        <v>21</v>
      </c>
      <c r="B469">
        <v>67</v>
      </c>
      <c r="C469" s="5">
        <f t="shared" si="14"/>
        <v>14</v>
      </c>
      <c r="E469">
        <v>14</v>
      </c>
      <c r="F469">
        <v>14</v>
      </c>
      <c r="G469">
        <v>14</v>
      </c>
      <c r="H469">
        <v>14</v>
      </c>
      <c r="I469">
        <v>13</v>
      </c>
      <c r="J469">
        <v>13</v>
      </c>
      <c r="K469">
        <v>13</v>
      </c>
      <c r="L469">
        <v>12</v>
      </c>
      <c r="M469">
        <v>11</v>
      </c>
      <c r="N469">
        <v>11</v>
      </c>
      <c r="O469">
        <v>10</v>
      </c>
      <c r="P469">
        <v>9</v>
      </c>
      <c r="Q469">
        <v>8</v>
      </c>
      <c r="R469">
        <v>7</v>
      </c>
      <c r="S469">
        <v>6</v>
      </c>
      <c r="T469">
        <v>4</v>
      </c>
      <c r="U469">
        <v>2</v>
      </c>
      <c r="V469">
        <v>2</v>
      </c>
      <c r="W469">
        <v>2</v>
      </c>
      <c r="X469">
        <v>1</v>
      </c>
      <c r="Y469">
        <v>1</v>
      </c>
      <c r="Z469">
        <v>1</v>
      </c>
      <c r="AA469">
        <v>1</v>
      </c>
      <c r="AB469">
        <v>1</v>
      </c>
      <c r="AC469">
        <v>1</v>
      </c>
      <c r="AD469">
        <v>0</v>
      </c>
      <c r="AE469">
        <v>0</v>
      </c>
      <c r="AF469">
        <v>0</v>
      </c>
      <c r="AG469">
        <v>0</v>
      </c>
      <c r="AH469">
        <v>0</v>
      </c>
    </row>
    <row r="470" spans="1:34" ht="12.75">
      <c r="A470" t="s">
        <v>21</v>
      </c>
      <c r="B470">
        <v>68</v>
      </c>
      <c r="C470" s="5">
        <f t="shared" si="14"/>
        <v>14</v>
      </c>
      <c r="E470">
        <v>14</v>
      </c>
      <c r="F470">
        <v>14</v>
      </c>
      <c r="G470">
        <v>14</v>
      </c>
      <c r="H470">
        <v>13</v>
      </c>
      <c r="I470">
        <v>13</v>
      </c>
      <c r="J470">
        <v>13</v>
      </c>
      <c r="K470">
        <v>12</v>
      </c>
      <c r="L470">
        <v>12</v>
      </c>
      <c r="M470">
        <v>11</v>
      </c>
      <c r="N470">
        <v>11</v>
      </c>
      <c r="O470">
        <v>9</v>
      </c>
      <c r="P470">
        <v>8</v>
      </c>
      <c r="Q470">
        <v>8</v>
      </c>
      <c r="R470">
        <v>7</v>
      </c>
      <c r="S470">
        <v>6</v>
      </c>
      <c r="T470">
        <v>4</v>
      </c>
      <c r="U470">
        <v>2</v>
      </c>
      <c r="V470">
        <v>2</v>
      </c>
      <c r="W470">
        <v>2</v>
      </c>
      <c r="X470">
        <v>1</v>
      </c>
      <c r="Y470">
        <v>1</v>
      </c>
      <c r="Z470">
        <v>1</v>
      </c>
      <c r="AA470">
        <v>1</v>
      </c>
      <c r="AB470">
        <v>1</v>
      </c>
      <c r="AC470">
        <v>1</v>
      </c>
      <c r="AD470">
        <v>0</v>
      </c>
      <c r="AE470">
        <v>0</v>
      </c>
      <c r="AF470">
        <v>0</v>
      </c>
      <c r="AG470">
        <v>0</v>
      </c>
      <c r="AH470">
        <v>0</v>
      </c>
    </row>
    <row r="471" spans="1:34" ht="12.75">
      <c r="A471" t="s">
        <v>21</v>
      </c>
      <c r="B471">
        <v>69</v>
      </c>
      <c r="C471" s="5">
        <f t="shared" si="14"/>
        <v>13</v>
      </c>
      <c r="E471">
        <v>13</v>
      </c>
      <c r="F471">
        <v>13</v>
      </c>
      <c r="G471">
        <v>13</v>
      </c>
      <c r="H471">
        <v>13</v>
      </c>
      <c r="I471">
        <v>13</v>
      </c>
      <c r="J471">
        <v>12</v>
      </c>
      <c r="K471">
        <v>12</v>
      </c>
      <c r="L471">
        <v>11</v>
      </c>
      <c r="M471">
        <v>11</v>
      </c>
      <c r="N471">
        <v>10</v>
      </c>
      <c r="O471">
        <v>9</v>
      </c>
      <c r="P471">
        <v>8</v>
      </c>
      <c r="Q471">
        <v>8</v>
      </c>
      <c r="R471">
        <v>7</v>
      </c>
      <c r="S471">
        <v>6</v>
      </c>
      <c r="T471">
        <v>4</v>
      </c>
      <c r="U471">
        <v>2</v>
      </c>
      <c r="V471">
        <v>2</v>
      </c>
      <c r="W471">
        <v>2</v>
      </c>
      <c r="X471">
        <v>1</v>
      </c>
      <c r="Y471">
        <v>1</v>
      </c>
      <c r="Z471">
        <v>1</v>
      </c>
      <c r="AA471">
        <v>1</v>
      </c>
      <c r="AB471">
        <v>1</v>
      </c>
      <c r="AC471">
        <v>1</v>
      </c>
      <c r="AD471">
        <v>0</v>
      </c>
      <c r="AE471">
        <v>0</v>
      </c>
      <c r="AF471">
        <v>0</v>
      </c>
      <c r="AG471">
        <v>0</v>
      </c>
      <c r="AH471">
        <v>0</v>
      </c>
    </row>
    <row r="472" spans="1:34" ht="12.75">
      <c r="A472" t="s">
        <v>21</v>
      </c>
      <c r="B472">
        <v>70</v>
      </c>
      <c r="C472" s="5">
        <f t="shared" si="14"/>
        <v>13</v>
      </c>
      <c r="E472">
        <v>13</v>
      </c>
      <c r="F472">
        <v>13</v>
      </c>
      <c r="G472">
        <v>13</v>
      </c>
      <c r="H472">
        <v>13</v>
      </c>
      <c r="I472">
        <v>12</v>
      </c>
      <c r="J472">
        <v>12</v>
      </c>
      <c r="K472">
        <v>12</v>
      </c>
      <c r="L472">
        <v>11</v>
      </c>
      <c r="M472">
        <v>11</v>
      </c>
      <c r="N472">
        <v>10</v>
      </c>
      <c r="O472">
        <v>9</v>
      </c>
      <c r="P472">
        <v>8</v>
      </c>
      <c r="Q472">
        <v>7</v>
      </c>
      <c r="R472">
        <v>7</v>
      </c>
      <c r="S472">
        <v>6</v>
      </c>
      <c r="T472">
        <v>4</v>
      </c>
      <c r="U472">
        <v>2</v>
      </c>
      <c r="V472">
        <v>2</v>
      </c>
      <c r="W472">
        <v>2</v>
      </c>
      <c r="X472">
        <v>1</v>
      </c>
      <c r="Y472">
        <v>1</v>
      </c>
      <c r="Z472">
        <v>1</v>
      </c>
      <c r="AA472">
        <v>1</v>
      </c>
      <c r="AB472">
        <v>1</v>
      </c>
      <c r="AC472">
        <v>1</v>
      </c>
      <c r="AD472">
        <v>0</v>
      </c>
      <c r="AE472">
        <v>0</v>
      </c>
      <c r="AF472">
        <v>0</v>
      </c>
      <c r="AG472">
        <v>0</v>
      </c>
      <c r="AH472">
        <v>0</v>
      </c>
    </row>
    <row r="473" spans="1:34" ht="12.75">
      <c r="A473" t="s">
        <v>21</v>
      </c>
      <c r="B473">
        <v>71</v>
      </c>
      <c r="C473" s="5">
        <f t="shared" si="14"/>
        <v>12</v>
      </c>
      <c r="E473">
        <v>12</v>
      </c>
      <c r="F473">
        <v>12</v>
      </c>
      <c r="G473">
        <v>12</v>
      </c>
      <c r="H473">
        <v>12</v>
      </c>
      <c r="I473">
        <v>12</v>
      </c>
      <c r="J473">
        <v>12</v>
      </c>
      <c r="K473">
        <v>11</v>
      </c>
      <c r="L473">
        <v>11</v>
      </c>
      <c r="M473">
        <v>10</v>
      </c>
      <c r="N473">
        <v>10</v>
      </c>
      <c r="O473">
        <v>9</v>
      </c>
      <c r="P473">
        <v>8</v>
      </c>
      <c r="Q473">
        <v>7</v>
      </c>
      <c r="R473">
        <v>7</v>
      </c>
      <c r="S473">
        <v>6</v>
      </c>
      <c r="T473">
        <v>4</v>
      </c>
      <c r="U473">
        <v>2</v>
      </c>
      <c r="V473">
        <v>2</v>
      </c>
      <c r="W473">
        <v>2</v>
      </c>
      <c r="X473">
        <v>1</v>
      </c>
      <c r="Y473">
        <v>1</v>
      </c>
      <c r="Z473">
        <v>1</v>
      </c>
      <c r="AA473">
        <v>1</v>
      </c>
      <c r="AB473">
        <v>1</v>
      </c>
      <c r="AC473">
        <v>1</v>
      </c>
      <c r="AD473">
        <v>0</v>
      </c>
      <c r="AE473">
        <v>0</v>
      </c>
      <c r="AF473">
        <v>0</v>
      </c>
      <c r="AG473">
        <v>0</v>
      </c>
      <c r="AH473">
        <v>0</v>
      </c>
    </row>
    <row r="474" spans="1:34" ht="12.75">
      <c r="A474" t="s">
        <v>21</v>
      </c>
      <c r="B474">
        <v>72</v>
      </c>
      <c r="C474" s="5">
        <f t="shared" si="14"/>
        <v>12</v>
      </c>
      <c r="E474">
        <v>12</v>
      </c>
      <c r="F474">
        <v>12</v>
      </c>
      <c r="G474">
        <v>12</v>
      </c>
      <c r="H474">
        <v>12</v>
      </c>
      <c r="I474">
        <v>12</v>
      </c>
      <c r="J474">
        <v>11</v>
      </c>
      <c r="K474">
        <v>11</v>
      </c>
      <c r="L474">
        <v>11</v>
      </c>
      <c r="M474">
        <v>10</v>
      </c>
      <c r="N474">
        <v>10</v>
      </c>
      <c r="O474">
        <v>9</v>
      </c>
      <c r="P474">
        <v>8</v>
      </c>
      <c r="Q474">
        <v>7</v>
      </c>
      <c r="R474">
        <v>6</v>
      </c>
      <c r="S474">
        <v>6</v>
      </c>
      <c r="T474">
        <v>4</v>
      </c>
      <c r="U474">
        <v>2</v>
      </c>
      <c r="V474">
        <v>2</v>
      </c>
      <c r="W474">
        <v>2</v>
      </c>
      <c r="X474">
        <v>1</v>
      </c>
      <c r="Y474">
        <v>1</v>
      </c>
      <c r="Z474">
        <v>1</v>
      </c>
      <c r="AA474">
        <v>1</v>
      </c>
      <c r="AB474">
        <v>1</v>
      </c>
      <c r="AC474">
        <v>1</v>
      </c>
      <c r="AD474">
        <v>0</v>
      </c>
      <c r="AE474">
        <v>0</v>
      </c>
      <c r="AF474">
        <v>0</v>
      </c>
      <c r="AG474">
        <v>0</v>
      </c>
      <c r="AH474">
        <v>0</v>
      </c>
    </row>
    <row r="475" spans="1:34" ht="12.75">
      <c r="A475" t="s">
        <v>21</v>
      </c>
      <c r="B475">
        <v>73</v>
      </c>
      <c r="C475" s="5">
        <f t="shared" si="14"/>
        <v>12</v>
      </c>
      <c r="E475">
        <v>12</v>
      </c>
      <c r="F475">
        <v>12</v>
      </c>
      <c r="G475">
        <v>12</v>
      </c>
      <c r="H475">
        <v>12</v>
      </c>
      <c r="I475">
        <v>11</v>
      </c>
      <c r="J475">
        <v>11</v>
      </c>
      <c r="K475">
        <v>11</v>
      </c>
      <c r="L475">
        <v>10</v>
      </c>
      <c r="M475">
        <v>10</v>
      </c>
      <c r="N475">
        <v>9</v>
      </c>
      <c r="O475">
        <v>8</v>
      </c>
      <c r="P475">
        <v>8</v>
      </c>
      <c r="Q475">
        <v>7</v>
      </c>
      <c r="R475">
        <v>6</v>
      </c>
      <c r="S475">
        <v>6</v>
      </c>
      <c r="T475">
        <v>4</v>
      </c>
      <c r="U475">
        <v>2</v>
      </c>
      <c r="V475">
        <v>2</v>
      </c>
      <c r="W475">
        <v>2</v>
      </c>
      <c r="X475">
        <v>1</v>
      </c>
      <c r="Y475">
        <v>1</v>
      </c>
      <c r="Z475">
        <v>1</v>
      </c>
      <c r="AA475">
        <v>1</v>
      </c>
      <c r="AB475">
        <v>1</v>
      </c>
      <c r="AC475">
        <v>1</v>
      </c>
      <c r="AD475">
        <v>0</v>
      </c>
      <c r="AE475">
        <v>0</v>
      </c>
      <c r="AF475">
        <v>0</v>
      </c>
      <c r="AG475">
        <v>0</v>
      </c>
      <c r="AH475">
        <v>0</v>
      </c>
    </row>
    <row r="476" spans="1:34" ht="12.75">
      <c r="A476" t="s">
        <v>21</v>
      </c>
      <c r="B476">
        <v>74</v>
      </c>
      <c r="C476" s="5">
        <f t="shared" si="14"/>
        <v>11</v>
      </c>
      <c r="E476">
        <v>11</v>
      </c>
      <c r="F476">
        <v>11</v>
      </c>
      <c r="G476">
        <v>11</v>
      </c>
      <c r="H476">
        <v>11</v>
      </c>
      <c r="I476">
        <v>11</v>
      </c>
      <c r="J476">
        <v>11</v>
      </c>
      <c r="K476">
        <v>10</v>
      </c>
      <c r="L476">
        <v>10</v>
      </c>
      <c r="M476">
        <v>10</v>
      </c>
      <c r="N476">
        <v>9</v>
      </c>
      <c r="O476">
        <v>8</v>
      </c>
      <c r="P476">
        <v>7</v>
      </c>
      <c r="Q476">
        <v>7</v>
      </c>
      <c r="R476">
        <v>6</v>
      </c>
      <c r="S476">
        <v>6</v>
      </c>
      <c r="T476">
        <v>4</v>
      </c>
      <c r="U476">
        <v>2</v>
      </c>
      <c r="V476">
        <v>2</v>
      </c>
      <c r="W476">
        <v>2</v>
      </c>
      <c r="X476">
        <v>1</v>
      </c>
      <c r="Y476">
        <v>1</v>
      </c>
      <c r="Z476">
        <v>1</v>
      </c>
      <c r="AA476">
        <v>1</v>
      </c>
      <c r="AB476">
        <v>1</v>
      </c>
      <c r="AC476">
        <v>1</v>
      </c>
      <c r="AD476">
        <v>0</v>
      </c>
      <c r="AE476">
        <v>0</v>
      </c>
      <c r="AF476">
        <v>0</v>
      </c>
      <c r="AG476">
        <v>0</v>
      </c>
      <c r="AH476">
        <v>0</v>
      </c>
    </row>
    <row r="477" spans="1:34" ht="12.75">
      <c r="A477" t="s">
        <v>21</v>
      </c>
      <c r="B477">
        <v>75</v>
      </c>
      <c r="C477" s="5">
        <f t="shared" si="14"/>
        <v>11</v>
      </c>
      <c r="E477">
        <v>11</v>
      </c>
      <c r="F477">
        <v>11</v>
      </c>
      <c r="G477">
        <v>11</v>
      </c>
      <c r="H477">
        <v>11</v>
      </c>
      <c r="I477">
        <v>11</v>
      </c>
      <c r="J477">
        <v>10</v>
      </c>
      <c r="K477">
        <v>10</v>
      </c>
      <c r="L477">
        <v>10</v>
      </c>
      <c r="M477">
        <v>9</v>
      </c>
      <c r="N477">
        <v>9</v>
      </c>
      <c r="O477">
        <v>8</v>
      </c>
      <c r="P477">
        <v>7</v>
      </c>
      <c r="Q477">
        <v>7</v>
      </c>
      <c r="R477">
        <v>6</v>
      </c>
      <c r="S477">
        <v>6</v>
      </c>
      <c r="T477">
        <v>4</v>
      </c>
      <c r="U477">
        <v>2</v>
      </c>
      <c r="V477">
        <v>2</v>
      </c>
      <c r="W477">
        <v>2</v>
      </c>
      <c r="X477">
        <v>1</v>
      </c>
      <c r="Y477">
        <v>1</v>
      </c>
      <c r="Z477">
        <v>1</v>
      </c>
      <c r="AA477">
        <v>1</v>
      </c>
      <c r="AB477">
        <v>1</v>
      </c>
      <c r="AC477">
        <v>1</v>
      </c>
      <c r="AD477">
        <v>0</v>
      </c>
      <c r="AE477">
        <v>0</v>
      </c>
      <c r="AF477">
        <v>0</v>
      </c>
      <c r="AG477">
        <v>0</v>
      </c>
      <c r="AH477">
        <v>0</v>
      </c>
    </row>
    <row r="478" spans="1:34" ht="12.75">
      <c r="A478" t="s">
        <v>21</v>
      </c>
      <c r="B478">
        <v>76</v>
      </c>
      <c r="C478" s="5">
        <f t="shared" si="14"/>
        <v>11</v>
      </c>
      <c r="E478">
        <v>11</v>
      </c>
      <c r="F478">
        <v>11</v>
      </c>
      <c r="G478">
        <v>11</v>
      </c>
      <c r="H478">
        <v>11</v>
      </c>
      <c r="I478">
        <v>10</v>
      </c>
      <c r="J478">
        <v>10</v>
      </c>
      <c r="K478">
        <v>10</v>
      </c>
      <c r="L478">
        <v>10</v>
      </c>
      <c r="M478">
        <v>9</v>
      </c>
      <c r="N478">
        <v>9</v>
      </c>
      <c r="O478">
        <v>8</v>
      </c>
      <c r="P478">
        <v>7</v>
      </c>
      <c r="Q478">
        <v>6</v>
      </c>
      <c r="R478">
        <v>6</v>
      </c>
      <c r="S478">
        <v>5</v>
      </c>
      <c r="T478">
        <v>4</v>
      </c>
      <c r="U478">
        <v>2</v>
      </c>
      <c r="V478">
        <v>2</v>
      </c>
      <c r="W478">
        <v>2</v>
      </c>
      <c r="X478">
        <v>1</v>
      </c>
      <c r="Y478">
        <v>1</v>
      </c>
      <c r="Z478">
        <v>1</v>
      </c>
      <c r="AA478">
        <v>1</v>
      </c>
      <c r="AB478">
        <v>1</v>
      </c>
      <c r="AC478">
        <v>1</v>
      </c>
      <c r="AD478">
        <v>0</v>
      </c>
      <c r="AE478">
        <v>0</v>
      </c>
      <c r="AF478">
        <v>0</v>
      </c>
      <c r="AG478">
        <v>0</v>
      </c>
      <c r="AH478">
        <v>0</v>
      </c>
    </row>
    <row r="479" spans="1:34" ht="12.75">
      <c r="A479" t="s">
        <v>21</v>
      </c>
      <c r="B479">
        <v>77</v>
      </c>
      <c r="C479" s="5">
        <f t="shared" si="14"/>
        <v>10</v>
      </c>
      <c r="E479">
        <v>10</v>
      </c>
      <c r="F479">
        <v>10</v>
      </c>
      <c r="G479">
        <v>10</v>
      </c>
      <c r="H479">
        <v>10</v>
      </c>
      <c r="I479">
        <v>10</v>
      </c>
      <c r="J479">
        <v>10</v>
      </c>
      <c r="K479">
        <v>10</v>
      </c>
      <c r="L479">
        <v>9</v>
      </c>
      <c r="M479">
        <v>9</v>
      </c>
      <c r="N479">
        <v>9</v>
      </c>
      <c r="O479">
        <v>8</v>
      </c>
      <c r="P479">
        <v>7</v>
      </c>
      <c r="Q479">
        <v>6</v>
      </c>
      <c r="R479">
        <v>6</v>
      </c>
      <c r="S479">
        <v>5</v>
      </c>
      <c r="T479">
        <v>4</v>
      </c>
      <c r="U479">
        <v>2</v>
      </c>
      <c r="V479">
        <v>2</v>
      </c>
      <c r="W479">
        <v>2</v>
      </c>
      <c r="X479">
        <v>1</v>
      </c>
      <c r="Y479">
        <v>1</v>
      </c>
      <c r="Z479">
        <v>1</v>
      </c>
      <c r="AA479">
        <v>1</v>
      </c>
      <c r="AB479">
        <v>1</v>
      </c>
      <c r="AC479">
        <v>1</v>
      </c>
      <c r="AD479">
        <v>0</v>
      </c>
      <c r="AE479">
        <v>0</v>
      </c>
      <c r="AF479">
        <v>0</v>
      </c>
      <c r="AG479">
        <v>0</v>
      </c>
      <c r="AH479">
        <v>0</v>
      </c>
    </row>
    <row r="480" spans="1:34" ht="12.75">
      <c r="A480" t="s">
        <v>21</v>
      </c>
      <c r="B480">
        <v>78</v>
      </c>
      <c r="C480" s="5">
        <f t="shared" si="14"/>
        <v>10</v>
      </c>
      <c r="E480">
        <v>10</v>
      </c>
      <c r="F480">
        <v>10</v>
      </c>
      <c r="G480">
        <v>10</v>
      </c>
      <c r="H480">
        <v>10</v>
      </c>
      <c r="I480">
        <v>10</v>
      </c>
      <c r="J480">
        <v>10</v>
      </c>
      <c r="K480">
        <v>9</v>
      </c>
      <c r="L480">
        <v>9</v>
      </c>
      <c r="M480">
        <v>9</v>
      </c>
      <c r="N480">
        <v>8</v>
      </c>
      <c r="O480">
        <v>8</v>
      </c>
      <c r="P480">
        <v>7</v>
      </c>
      <c r="Q480">
        <v>6</v>
      </c>
      <c r="R480">
        <v>6</v>
      </c>
      <c r="S480">
        <v>5</v>
      </c>
      <c r="T480">
        <v>4</v>
      </c>
      <c r="U480">
        <v>2</v>
      </c>
      <c r="V480">
        <v>2</v>
      </c>
      <c r="W480">
        <v>2</v>
      </c>
      <c r="X480">
        <v>1</v>
      </c>
      <c r="Y480">
        <v>1</v>
      </c>
      <c r="Z480">
        <v>1</v>
      </c>
      <c r="AA480">
        <v>1</v>
      </c>
      <c r="AB480">
        <v>1</v>
      </c>
      <c r="AC480">
        <v>1</v>
      </c>
      <c r="AD480">
        <v>0</v>
      </c>
      <c r="AE480">
        <v>0</v>
      </c>
      <c r="AF480">
        <v>0</v>
      </c>
      <c r="AG480">
        <v>0</v>
      </c>
      <c r="AH480">
        <v>0</v>
      </c>
    </row>
    <row r="481" spans="1:34" ht="12.75">
      <c r="A481" t="s">
        <v>21</v>
      </c>
      <c r="B481">
        <v>79</v>
      </c>
      <c r="C481" s="5">
        <f t="shared" si="14"/>
        <v>10</v>
      </c>
      <c r="E481">
        <v>10</v>
      </c>
      <c r="F481">
        <v>10</v>
      </c>
      <c r="G481">
        <v>10</v>
      </c>
      <c r="H481">
        <v>10</v>
      </c>
      <c r="I481">
        <v>10</v>
      </c>
      <c r="J481">
        <v>9</v>
      </c>
      <c r="K481">
        <v>9</v>
      </c>
      <c r="L481">
        <v>9</v>
      </c>
      <c r="M481">
        <v>9</v>
      </c>
      <c r="N481">
        <v>8</v>
      </c>
      <c r="O481">
        <v>8</v>
      </c>
      <c r="P481">
        <v>7</v>
      </c>
      <c r="Q481">
        <v>6</v>
      </c>
      <c r="R481">
        <v>6</v>
      </c>
      <c r="S481">
        <v>5</v>
      </c>
      <c r="T481">
        <v>4</v>
      </c>
      <c r="U481">
        <v>3</v>
      </c>
      <c r="V481">
        <v>2</v>
      </c>
      <c r="W481">
        <v>2</v>
      </c>
      <c r="X481">
        <v>1</v>
      </c>
      <c r="Y481">
        <v>1</v>
      </c>
      <c r="Z481">
        <v>1</v>
      </c>
      <c r="AA481">
        <v>1</v>
      </c>
      <c r="AB481">
        <v>1</v>
      </c>
      <c r="AC481">
        <v>1</v>
      </c>
      <c r="AD481">
        <v>0</v>
      </c>
      <c r="AE481">
        <v>0</v>
      </c>
      <c r="AF481">
        <v>0</v>
      </c>
      <c r="AG481">
        <v>0</v>
      </c>
      <c r="AH481">
        <v>0</v>
      </c>
    </row>
    <row r="482" spans="1:34" ht="12.75">
      <c r="A482" t="s">
        <v>21</v>
      </c>
      <c r="B482">
        <v>80</v>
      </c>
      <c r="C482" s="5">
        <f t="shared" si="14"/>
        <v>10</v>
      </c>
      <c r="E482">
        <v>10</v>
      </c>
      <c r="F482">
        <v>10</v>
      </c>
      <c r="G482">
        <v>10</v>
      </c>
      <c r="H482">
        <v>10</v>
      </c>
      <c r="I482">
        <v>9</v>
      </c>
      <c r="J482">
        <v>9</v>
      </c>
      <c r="K482">
        <v>9</v>
      </c>
      <c r="L482">
        <v>9</v>
      </c>
      <c r="M482">
        <v>8</v>
      </c>
      <c r="N482">
        <v>8</v>
      </c>
      <c r="O482">
        <v>7</v>
      </c>
      <c r="P482">
        <v>7</v>
      </c>
      <c r="Q482">
        <v>6</v>
      </c>
      <c r="R482">
        <v>6</v>
      </c>
      <c r="S482">
        <v>5</v>
      </c>
      <c r="T482">
        <v>4</v>
      </c>
      <c r="U482">
        <v>3</v>
      </c>
      <c r="V482">
        <v>2</v>
      </c>
      <c r="W482">
        <v>2</v>
      </c>
      <c r="X482">
        <v>1</v>
      </c>
      <c r="Y482">
        <v>1</v>
      </c>
      <c r="Z482">
        <v>1</v>
      </c>
      <c r="AA482">
        <v>1</v>
      </c>
      <c r="AB482">
        <v>1</v>
      </c>
      <c r="AC482">
        <v>1</v>
      </c>
      <c r="AD482">
        <v>0</v>
      </c>
      <c r="AE482">
        <v>0</v>
      </c>
      <c r="AF482">
        <v>0</v>
      </c>
      <c r="AG482">
        <v>0</v>
      </c>
      <c r="AH482">
        <v>0</v>
      </c>
    </row>
    <row r="483" spans="1:34" ht="12.75">
      <c r="A483" t="s">
        <v>21</v>
      </c>
      <c r="B483">
        <v>81</v>
      </c>
      <c r="C483" s="5">
        <f t="shared" si="14"/>
        <v>9</v>
      </c>
      <c r="E483">
        <v>9</v>
      </c>
      <c r="F483">
        <v>9</v>
      </c>
      <c r="G483">
        <v>9</v>
      </c>
      <c r="H483">
        <v>9</v>
      </c>
      <c r="I483">
        <v>9</v>
      </c>
      <c r="J483">
        <v>9</v>
      </c>
      <c r="K483">
        <v>9</v>
      </c>
      <c r="L483">
        <v>9</v>
      </c>
      <c r="M483">
        <v>8</v>
      </c>
      <c r="N483">
        <v>8</v>
      </c>
      <c r="O483">
        <v>7</v>
      </c>
      <c r="P483">
        <v>6</v>
      </c>
      <c r="Q483">
        <v>6</v>
      </c>
      <c r="R483">
        <v>5</v>
      </c>
      <c r="S483">
        <v>5</v>
      </c>
      <c r="T483">
        <v>4</v>
      </c>
      <c r="U483">
        <v>3</v>
      </c>
      <c r="V483">
        <v>2</v>
      </c>
      <c r="W483">
        <v>1</v>
      </c>
      <c r="X483">
        <v>1</v>
      </c>
      <c r="Y483">
        <v>1</v>
      </c>
      <c r="Z483">
        <v>1</v>
      </c>
      <c r="AA483">
        <v>1</v>
      </c>
      <c r="AB483">
        <v>1</v>
      </c>
      <c r="AC483">
        <v>1</v>
      </c>
      <c r="AD483">
        <v>0</v>
      </c>
      <c r="AE483">
        <v>0</v>
      </c>
      <c r="AF483">
        <v>0</v>
      </c>
      <c r="AG483">
        <v>0</v>
      </c>
      <c r="AH483">
        <v>0</v>
      </c>
    </row>
    <row r="484" spans="1:34" ht="12.75">
      <c r="A484" t="s">
        <v>21</v>
      </c>
      <c r="B484">
        <v>82</v>
      </c>
      <c r="C484" s="5">
        <f t="shared" si="14"/>
        <v>9</v>
      </c>
      <c r="E484">
        <v>9</v>
      </c>
      <c r="F484">
        <v>9</v>
      </c>
      <c r="G484">
        <v>9</v>
      </c>
      <c r="H484">
        <v>9</v>
      </c>
      <c r="I484">
        <v>9</v>
      </c>
      <c r="J484">
        <v>9</v>
      </c>
      <c r="K484">
        <v>9</v>
      </c>
      <c r="L484">
        <v>8</v>
      </c>
      <c r="M484">
        <v>8</v>
      </c>
      <c r="N484">
        <v>8</v>
      </c>
      <c r="O484">
        <v>7</v>
      </c>
      <c r="P484">
        <v>6</v>
      </c>
      <c r="Q484">
        <v>6</v>
      </c>
      <c r="R484">
        <v>5</v>
      </c>
      <c r="S484">
        <v>5</v>
      </c>
      <c r="T484">
        <v>4</v>
      </c>
      <c r="U484">
        <v>3</v>
      </c>
      <c r="V484">
        <v>2</v>
      </c>
      <c r="W484">
        <v>1</v>
      </c>
      <c r="X484">
        <v>1</v>
      </c>
      <c r="Y484">
        <v>1</v>
      </c>
      <c r="Z484">
        <v>1</v>
      </c>
      <c r="AA484">
        <v>1</v>
      </c>
      <c r="AB484">
        <v>1</v>
      </c>
      <c r="AC484">
        <v>0</v>
      </c>
      <c r="AD484">
        <v>0</v>
      </c>
      <c r="AE484">
        <v>0</v>
      </c>
      <c r="AF484">
        <v>0</v>
      </c>
      <c r="AG484">
        <v>0</v>
      </c>
      <c r="AH484">
        <v>0</v>
      </c>
    </row>
    <row r="485" spans="1:34" ht="12.75">
      <c r="A485" t="s">
        <v>21</v>
      </c>
      <c r="B485">
        <v>83</v>
      </c>
      <c r="C485" s="5">
        <f t="shared" si="14"/>
        <v>9</v>
      </c>
      <c r="E485">
        <v>9</v>
      </c>
      <c r="F485">
        <v>9</v>
      </c>
      <c r="G485">
        <v>9</v>
      </c>
      <c r="H485">
        <v>9</v>
      </c>
      <c r="I485">
        <v>9</v>
      </c>
      <c r="J485">
        <v>9</v>
      </c>
      <c r="K485">
        <v>8</v>
      </c>
      <c r="L485">
        <v>8</v>
      </c>
      <c r="M485">
        <v>8</v>
      </c>
      <c r="N485">
        <v>8</v>
      </c>
      <c r="O485">
        <v>7</v>
      </c>
      <c r="P485">
        <v>6</v>
      </c>
      <c r="Q485">
        <v>6</v>
      </c>
      <c r="R485">
        <v>5</v>
      </c>
      <c r="S485">
        <v>5</v>
      </c>
      <c r="T485">
        <v>4</v>
      </c>
      <c r="U485">
        <v>3</v>
      </c>
      <c r="V485">
        <v>2</v>
      </c>
      <c r="W485">
        <v>1</v>
      </c>
      <c r="X485">
        <v>1</v>
      </c>
      <c r="Y485">
        <v>1</v>
      </c>
      <c r="Z485">
        <v>1</v>
      </c>
      <c r="AA485">
        <v>1</v>
      </c>
      <c r="AB485">
        <v>1</v>
      </c>
      <c r="AC485">
        <v>0</v>
      </c>
      <c r="AD485">
        <v>0</v>
      </c>
      <c r="AE485">
        <v>0</v>
      </c>
      <c r="AF485">
        <v>0</v>
      </c>
      <c r="AG485">
        <v>0</v>
      </c>
      <c r="AH485">
        <v>0</v>
      </c>
    </row>
    <row r="486" spans="1:34" ht="12.75">
      <c r="A486" t="s">
        <v>21</v>
      </c>
      <c r="B486">
        <v>84</v>
      </c>
      <c r="C486" s="5">
        <f t="shared" si="14"/>
        <v>9</v>
      </c>
      <c r="E486">
        <v>9</v>
      </c>
      <c r="F486">
        <v>9</v>
      </c>
      <c r="G486">
        <v>9</v>
      </c>
      <c r="H486">
        <v>9</v>
      </c>
      <c r="I486">
        <v>8</v>
      </c>
      <c r="J486">
        <v>8</v>
      </c>
      <c r="K486">
        <v>8</v>
      </c>
      <c r="L486">
        <v>8</v>
      </c>
      <c r="M486">
        <v>8</v>
      </c>
      <c r="N486">
        <v>7</v>
      </c>
      <c r="O486">
        <v>7</v>
      </c>
      <c r="P486">
        <v>6</v>
      </c>
      <c r="Q486">
        <v>6</v>
      </c>
      <c r="R486">
        <v>5</v>
      </c>
      <c r="S486">
        <v>5</v>
      </c>
      <c r="T486">
        <v>4</v>
      </c>
      <c r="U486">
        <v>3</v>
      </c>
      <c r="V486">
        <v>2</v>
      </c>
      <c r="W486">
        <v>1</v>
      </c>
      <c r="X486">
        <v>1</v>
      </c>
      <c r="Y486">
        <v>1</v>
      </c>
      <c r="Z486">
        <v>1</v>
      </c>
      <c r="AA486">
        <v>1</v>
      </c>
      <c r="AB486">
        <v>1</v>
      </c>
      <c r="AC486">
        <v>0</v>
      </c>
      <c r="AD486">
        <v>0</v>
      </c>
      <c r="AE486">
        <v>0</v>
      </c>
      <c r="AF486">
        <v>0</v>
      </c>
      <c r="AG486">
        <v>0</v>
      </c>
      <c r="AH486">
        <v>0</v>
      </c>
    </row>
    <row r="487" spans="1:34" ht="12.75">
      <c r="A487" t="s">
        <v>21</v>
      </c>
      <c r="B487">
        <v>85</v>
      </c>
      <c r="C487" s="5">
        <f t="shared" si="14"/>
        <v>8</v>
      </c>
      <c r="E487">
        <v>8</v>
      </c>
      <c r="F487">
        <v>8</v>
      </c>
      <c r="G487">
        <v>8</v>
      </c>
      <c r="H487">
        <v>8</v>
      </c>
      <c r="I487">
        <v>8</v>
      </c>
      <c r="J487">
        <v>8</v>
      </c>
      <c r="K487">
        <v>8</v>
      </c>
      <c r="L487">
        <v>8</v>
      </c>
      <c r="M487">
        <v>8</v>
      </c>
      <c r="N487">
        <v>7</v>
      </c>
      <c r="O487">
        <v>7</v>
      </c>
      <c r="P487">
        <v>6</v>
      </c>
      <c r="Q487">
        <v>5</v>
      </c>
      <c r="R487">
        <v>5</v>
      </c>
      <c r="S487">
        <v>5</v>
      </c>
      <c r="T487">
        <v>4</v>
      </c>
      <c r="U487">
        <v>3</v>
      </c>
      <c r="V487">
        <v>2</v>
      </c>
      <c r="W487">
        <v>1</v>
      </c>
      <c r="X487">
        <v>1</v>
      </c>
      <c r="Y487">
        <v>1</v>
      </c>
      <c r="Z487">
        <v>1</v>
      </c>
      <c r="AA487">
        <v>1</v>
      </c>
      <c r="AB487">
        <v>1</v>
      </c>
      <c r="AC487">
        <v>0</v>
      </c>
      <c r="AD487">
        <v>0</v>
      </c>
      <c r="AE487">
        <v>0</v>
      </c>
      <c r="AF487">
        <v>0</v>
      </c>
      <c r="AG487">
        <v>0</v>
      </c>
      <c r="AH487">
        <v>0</v>
      </c>
    </row>
    <row r="488" spans="1:34" ht="12.75">
      <c r="A488" t="s">
        <v>21</v>
      </c>
      <c r="B488">
        <v>86</v>
      </c>
      <c r="C488" s="5">
        <f t="shared" si="14"/>
        <v>8</v>
      </c>
      <c r="E488">
        <v>8</v>
      </c>
      <c r="F488">
        <v>8</v>
      </c>
      <c r="G488">
        <v>8</v>
      </c>
      <c r="H488">
        <v>8</v>
      </c>
      <c r="I488">
        <v>8</v>
      </c>
      <c r="J488">
        <v>8</v>
      </c>
      <c r="K488">
        <v>8</v>
      </c>
      <c r="L488">
        <v>8</v>
      </c>
      <c r="M488">
        <v>7</v>
      </c>
      <c r="N488">
        <v>7</v>
      </c>
      <c r="O488">
        <v>7</v>
      </c>
      <c r="P488">
        <v>6</v>
      </c>
      <c r="Q488">
        <v>5</v>
      </c>
      <c r="R488">
        <v>5</v>
      </c>
      <c r="S488">
        <v>5</v>
      </c>
      <c r="T488">
        <v>4</v>
      </c>
      <c r="U488">
        <v>3</v>
      </c>
      <c r="V488">
        <v>2</v>
      </c>
      <c r="W488">
        <v>1</v>
      </c>
      <c r="X488">
        <v>1</v>
      </c>
      <c r="Y488">
        <v>1</v>
      </c>
      <c r="Z488">
        <v>1</v>
      </c>
      <c r="AA488">
        <v>1</v>
      </c>
      <c r="AB488">
        <v>1</v>
      </c>
      <c r="AC488">
        <v>0</v>
      </c>
      <c r="AD488">
        <v>0</v>
      </c>
      <c r="AE488">
        <v>0</v>
      </c>
      <c r="AF488">
        <v>0</v>
      </c>
      <c r="AG488">
        <v>0</v>
      </c>
      <c r="AH488">
        <v>0</v>
      </c>
    </row>
    <row r="489" spans="1:34" ht="12.75">
      <c r="A489" t="s">
        <v>21</v>
      </c>
      <c r="B489">
        <v>87</v>
      </c>
      <c r="C489" s="5">
        <f t="shared" si="14"/>
        <v>8</v>
      </c>
      <c r="E489">
        <v>8</v>
      </c>
      <c r="F489">
        <v>8</v>
      </c>
      <c r="G489">
        <v>8</v>
      </c>
      <c r="H489">
        <v>8</v>
      </c>
      <c r="I489">
        <v>8</v>
      </c>
      <c r="J489">
        <v>8</v>
      </c>
      <c r="K489">
        <v>8</v>
      </c>
      <c r="L489">
        <v>7</v>
      </c>
      <c r="M489">
        <v>7</v>
      </c>
      <c r="N489">
        <v>7</v>
      </c>
      <c r="O489">
        <v>6</v>
      </c>
      <c r="P489">
        <v>6</v>
      </c>
      <c r="Q489">
        <v>5</v>
      </c>
      <c r="R489">
        <v>5</v>
      </c>
      <c r="S489">
        <v>5</v>
      </c>
      <c r="T489">
        <v>4</v>
      </c>
      <c r="U489">
        <v>3</v>
      </c>
      <c r="V489">
        <v>2</v>
      </c>
      <c r="W489">
        <v>1</v>
      </c>
      <c r="X489">
        <v>1</v>
      </c>
      <c r="Y489">
        <v>1</v>
      </c>
      <c r="Z489">
        <v>1</v>
      </c>
      <c r="AA489">
        <v>1</v>
      </c>
      <c r="AB489">
        <v>1</v>
      </c>
      <c r="AC489">
        <v>0</v>
      </c>
      <c r="AD489">
        <v>0</v>
      </c>
      <c r="AE489">
        <v>0</v>
      </c>
      <c r="AF489">
        <v>0</v>
      </c>
      <c r="AG489">
        <v>0</v>
      </c>
      <c r="AH489">
        <v>0</v>
      </c>
    </row>
    <row r="490" spans="1:34" ht="12.75">
      <c r="A490" t="s">
        <v>21</v>
      </c>
      <c r="B490">
        <v>88</v>
      </c>
      <c r="C490" s="5">
        <f t="shared" si="14"/>
        <v>8</v>
      </c>
      <c r="E490">
        <v>8</v>
      </c>
      <c r="F490">
        <v>8</v>
      </c>
      <c r="G490">
        <v>8</v>
      </c>
      <c r="H490">
        <v>8</v>
      </c>
      <c r="I490">
        <v>8</v>
      </c>
      <c r="J490">
        <v>8</v>
      </c>
      <c r="K490">
        <v>7</v>
      </c>
      <c r="L490">
        <v>7</v>
      </c>
      <c r="M490">
        <v>7</v>
      </c>
      <c r="N490">
        <v>7</v>
      </c>
      <c r="O490">
        <v>6</v>
      </c>
      <c r="P490">
        <v>6</v>
      </c>
      <c r="Q490">
        <v>5</v>
      </c>
      <c r="R490">
        <v>5</v>
      </c>
      <c r="S490">
        <v>4</v>
      </c>
      <c r="T490">
        <v>4</v>
      </c>
      <c r="U490">
        <v>3</v>
      </c>
      <c r="V490">
        <v>2</v>
      </c>
      <c r="W490">
        <v>1</v>
      </c>
      <c r="X490">
        <v>1</v>
      </c>
      <c r="Y490">
        <v>1</v>
      </c>
      <c r="Z490">
        <v>1</v>
      </c>
      <c r="AA490">
        <v>1</v>
      </c>
      <c r="AB490">
        <v>1</v>
      </c>
      <c r="AC490">
        <v>0</v>
      </c>
      <c r="AD490">
        <v>0</v>
      </c>
      <c r="AE490">
        <v>0</v>
      </c>
      <c r="AF490">
        <v>0</v>
      </c>
      <c r="AG490">
        <v>0</v>
      </c>
      <c r="AH490">
        <v>0</v>
      </c>
    </row>
    <row r="491" spans="1:34" ht="12.75">
      <c r="A491" t="s">
        <v>21</v>
      </c>
      <c r="B491">
        <v>89</v>
      </c>
      <c r="C491" s="5">
        <f t="shared" si="14"/>
        <v>8</v>
      </c>
      <c r="E491">
        <v>8</v>
      </c>
      <c r="F491">
        <v>8</v>
      </c>
      <c r="G491">
        <v>8</v>
      </c>
      <c r="H491">
        <v>8</v>
      </c>
      <c r="I491">
        <v>8</v>
      </c>
      <c r="J491">
        <v>7</v>
      </c>
      <c r="K491">
        <v>7</v>
      </c>
      <c r="L491">
        <v>7</v>
      </c>
      <c r="M491">
        <v>7</v>
      </c>
      <c r="N491">
        <v>7</v>
      </c>
      <c r="O491">
        <v>6</v>
      </c>
      <c r="P491">
        <v>6</v>
      </c>
      <c r="Q491">
        <v>5</v>
      </c>
      <c r="R491">
        <v>5</v>
      </c>
      <c r="S491">
        <v>4</v>
      </c>
      <c r="T491">
        <v>4</v>
      </c>
      <c r="U491">
        <v>3</v>
      </c>
      <c r="V491">
        <v>2</v>
      </c>
      <c r="W491">
        <v>1</v>
      </c>
      <c r="X491">
        <v>1</v>
      </c>
      <c r="Y491">
        <v>1</v>
      </c>
      <c r="Z491">
        <v>1</v>
      </c>
      <c r="AA491">
        <v>1</v>
      </c>
      <c r="AB491">
        <v>1</v>
      </c>
      <c r="AC491">
        <v>0</v>
      </c>
      <c r="AD491">
        <v>0</v>
      </c>
      <c r="AE491">
        <v>0</v>
      </c>
      <c r="AF491">
        <v>0</v>
      </c>
      <c r="AG491">
        <v>0</v>
      </c>
      <c r="AH491">
        <v>0</v>
      </c>
    </row>
    <row r="492" spans="1:34" ht="12.75">
      <c r="A492" t="s">
        <v>21</v>
      </c>
      <c r="B492">
        <v>90</v>
      </c>
      <c r="C492" s="5">
        <f t="shared" si="14"/>
        <v>7</v>
      </c>
      <c r="E492">
        <v>7</v>
      </c>
      <c r="F492">
        <v>7</v>
      </c>
      <c r="G492">
        <v>7</v>
      </c>
      <c r="H492">
        <v>7</v>
      </c>
      <c r="I492">
        <v>7</v>
      </c>
      <c r="J492">
        <v>7</v>
      </c>
      <c r="K492">
        <v>7</v>
      </c>
      <c r="L492">
        <v>7</v>
      </c>
      <c r="M492">
        <v>7</v>
      </c>
      <c r="N492">
        <v>7</v>
      </c>
      <c r="O492">
        <v>6</v>
      </c>
      <c r="P492">
        <v>6</v>
      </c>
      <c r="Q492">
        <v>5</v>
      </c>
      <c r="R492">
        <v>5</v>
      </c>
      <c r="S492">
        <v>4</v>
      </c>
      <c r="T492">
        <v>4</v>
      </c>
      <c r="U492">
        <v>3</v>
      </c>
      <c r="V492">
        <v>2</v>
      </c>
      <c r="W492">
        <v>1</v>
      </c>
      <c r="X492">
        <v>1</v>
      </c>
      <c r="Y492">
        <v>1</v>
      </c>
      <c r="Z492">
        <v>1</v>
      </c>
      <c r="AA492">
        <v>1</v>
      </c>
      <c r="AB492">
        <v>1</v>
      </c>
      <c r="AC492">
        <v>0</v>
      </c>
      <c r="AD492">
        <v>0</v>
      </c>
      <c r="AE492">
        <v>0</v>
      </c>
      <c r="AF492">
        <v>0</v>
      </c>
      <c r="AG492">
        <v>0</v>
      </c>
      <c r="AH492">
        <v>0</v>
      </c>
    </row>
    <row r="493" spans="1:34" ht="12.75">
      <c r="A493" t="s">
        <v>21</v>
      </c>
      <c r="B493">
        <v>91</v>
      </c>
      <c r="C493" s="5">
        <f t="shared" si="14"/>
        <v>7</v>
      </c>
      <c r="E493">
        <v>7</v>
      </c>
      <c r="F493">
        <v>7</v>
      </c>
      <c r="G493">
        <v>7</v>
      </c>
      <c r="H493">
        <v>7</v>
      </c>
      <c r="I493">
        <v>7</v>
      </c>
      <c r="J493">
        <v>7</v>
      </c>
      <c r="K493">
        <v>7</v>
      </c>
      <c r="L493">
        <v>7</v>
      </c>
      <c r="M493">
        <v>7</v>
      </c>
      <c r="N493">
        <v>6</v>
      </c>
      <c r="O493">
        <v>6</v>
      </c>
      <c r="P493">
        <v>6</v>
      </c>
      <c r="Q493">
        <v>5</v>
      </c>
      <c r="R493">
        <v>5</v>
      </c>
      <c r="S493">
        <v>4</v>
      </c>
      <c r="T493">
        <v>4</v>
      </c>
      <c r="U493">
        <v>3</v>
      </c>
      <c r="V493">
        <v>2</v>
      </c>
      <c r="W493">
        <v>1</v>
      </c>
      <c r="X493">
        <v>1</v>
      </c>
      <c r="Y493">
        <v>1</v>
      </c>
      <c r="Z493">
        <v>1</v>
      </c>
      <c r="AA493">
        <v>1</v>
      </c>
      <c r="AB493">
        <v>1</v>
      </c>
      <c r="AC493">
        <v>0</v>
      </c>
      <c r="AD493">
        <v>0</v>
      </c>
      <c r="AE493">
        <v>0</v>
      </c>
      <c r="AF493">
        <v>0</v>
      </c>
      <c r="AG493">
        <v>0</v>
      </c>
      <c r="AH493">
        <v>0</v>
      </c>
    </row>
    <row r="494" spans="1:34" ht="12.75">
      <c r="A494" t="s">
        <v>21</v>
      </c>
      <c r="B494">
        <v>92</v>
      </c>
      <c r="C494" s="5">
        <f t="shared" si="14"/>
        <v>7</v>
      </c>
      <c r="E494">
        <v>7</v>
      </c>
      <c r="F494">
        <v>7</v>
      </c>
      <c r="G494">
        <v>7</v>
      </c>
      <c r="H494">
        <v>7</v>
      </c>
      <c r="I494">
        <v>7</v>
      </c>
      <c r="J494">
        <v>7</v>
      </c>
      <c r="K494">
        <v>7</v>
      </c>
      <c r="L494">
        <v>7</v>
      </c>
      <c r="M494">
        <v>7</v>
      </c>
      <c r="N494">
        <v>6</v>
      </c>
      <c r="O494">
        <v>6</v>
      </c>
      <c r="P494">
        <v>5</v>
      </c>
      <c r="Q494">
        <v>5</v>
      </c>
      <c r="R494">
        <v>4</v>
      </c>
      <c r="S494">
        <v>4</v>
      </c>
      <c r="T494">
        <v>3</v>
      </c>
      <c r="U494">
        <v>3</v>
      </c>
      <c r="V494">
        <v>2</v>
      </c>
      <c r="W494">
        <v>1</v>
      </c>
      <c r="X494">
        <v>1</v>
      </c>
      <c r="Y494">
        <v>1</v>
      </c>
      <c r="Z494">
        <v>1</v>
      </c>
      <c r="AA494">
        <v>1</v>
      </c>
      <c r="AB494">
        <v>1</v>
      </c>
      <c r="AC494">
        <v>0</v>
      </c>
      <c r="AD494">
        <v>0</v>
      </c>
      <c r="AE494">
        <v>0</v>
      </c>
      <c r="AF494">
        <v>0</v>
      </c>
      <c r="AG494">
        <v>0</v>
      </c>
      <c r="AH494">
        <v>0</v>
      </c>
    </row>
    <row r="495" spans="1:34" ht="12.75">
      <c r="A495" t="s">
        <v>21</v>
      </c>
      <c r="B495">
        <v>93</v>
      </c>
      <c r="C495" s="5">
        <f t="shared" si="14"/>
        <v>7</v>
      </c>
      <c r="E495">
        <v>7</v>
      </c>
      <c r="F495">
        <v>7</v>
      </c>
      <c r="G495">
        <v>7</v>
      </c>
      <c r="H495">
        <v>7</v>
      </c>
      <c r="I495">
        <v>7</v>
      </c>
      <c r="J495">
        <v>7</v>
      </c>
      <c r="K495">
        <v>7</v>
      </c>
      <c r="L495">
        <v>7</v>
      </c>
      <c r="M495">
        <v>6</v>
      </c>
      <c r="N495">
        <v>6</v>
      </c>
      <c r="O495">
        <v>6</v>
      </c>
      <c r="P495">
        <v>5</v>
      </c>
      <c r="Q495">
        <v>5</v>
      </c>
      <c r="R495">
        <v>4</v>
      </c>
      <c r="S495">
        <v>4</v>
      </c>
      <c r="T495">
        <v>3</v>
      </c>
      <c r="U495">
        <v>3</v>
      </c>
      <c r="V495">
        <v>2</v>
      </c>
      <c r="W495">
        <v>1</v>
      </c>
      <c r="X495">
        <v>1</v>
      </c>
      <c r="Y495">
        <v>1</v>
      </c>
      <c r="Z495">
        <v>1</v>
      </c>
      <c r="AA495">
        <v>1</v>
      </c>
      <c r="AB495">
        <v>1</v>
      </c>
      <c r="AC495">
        <v>0</v>
      </c>
      <c r="AD495">
        <v>0</v>
      </c>
      <c r="AE495">
        <v>0</v>
      </c>
      <c r="AF495">
        <v>0</v>
      </c>
      <c r="AG495">
        <v>0</v>
      </c>
      <c r="AH495">
        <v>0</v>
      </c>
    </row>
    <row r="496" spans="1:34" ht="12.75">
      <c r="A496" t="s">
        <v>21</v>
      </c>
      <c r="B496">
        <v>94</v>
      </c>
      <c r="C496" s="5">
        <f t="shared" si="14"/>
        <v>7</v>
      </c>
      <c r="E496">
        <v>7</v>
      </c>
      <c r="F496">
        <v>7</v>
      </c>
      <c r="G496">
        <v>7</v>
      </c>
      <c r="H496">
        <v>7</v>
      </c>
      <c r="I496">
        <v>7</v>
      </c>
      <c r="J496">
        <v>7</v>
      </c>
      <c r="K496">
        <v>7</v>
      </c>
      <c r="L496">
        <v>6</v>
      </c>
      <c r="M496">
        <v>6</v>
      </c>
      <c r="N496">
        <v>6</v>
      </c>
      <c r="O496">
        <v>6</v>
      </c>
      <c r="P496">
        <v>5</v>
      </c>
      <c r="Q496">
        <v>5</v>
      </c>
      <c r="R496">
        <v>4</v>
      </c>
      <c r="S496">
        <v>4</v>
      </c>
      <c r="T496">
        <v>3</v>
      </c>
      <c r="U496">
        <v>3</v>
      </c>
      <c r="V496">
        <v>2</v>
      </c>
      <c r="W496">
        <v>1</v>
      </c>
      <c r="X496">
        <v>1</v>
      </c>
      <c r="Y496">
        <v>1</v>
      </c>
      <c r="Z496">
        <v>1</v>
      </c>
      <c r="AA496">
        <v>1</v>
      </c>
      <c r="AB496">
        <v>1</v>
      </c>
      <c r="AC496">
        <v>0</v>
      </c>
      <c r="AD496">
        <v>0</v>
      </c>
      <c r="AE496">
        <v>0</v>
      </c>
      <c r="AF496">
        <v>0</v>
      </c>
      <c r="AG496">
        <v>0</v>
      </c>
      <c r="AH496">
        <v>0</v>
      </c>
    </row>
    <row r="497" spans="1:34" ht="12.75">
      <c r="A497" t="s">
        <v>21</v>
      </c>
      <c r="B497">
        <v>95</v>
      </c>
      <c r="C497" s="5">
        <f t="shared" si="14"/>
        <v>7</v>
      </c>
      <c r="E497">
        <v>7</v>
      </c>
      <c r="F497">
        <v>7</v>
      </c>
      <c r="G497">
        <v>7</v>
      </c>
      <c r="H497">
        <v>7</v>
      </c>
      <c r="I497">
        <v>7</v>
      </c>
      <c r="J497">
        <v>7</v>
      </c>
      <c r="K497">
        <v>6</v>
      </c>
      <c r="L497">
        <v>6</v>
      </c>
      <c r="M497">
        <v>6</v>
      </c>
      <c r="N497">
        <v>6</v>
      </c>
      <c r="O497">
        <v>6</v>
      </c>
      <c r="P497">
        <v>5</v>
      </c>
      <c r="Q497">
        <v>5</v>
      </c>
      <c r="R497">
        <v>4</v>
      </c>
      <c r="S497">
        <v>4</v>
      </c>
      <c r="T497">
        <v>3</v>
      </c>
      <c r="U497">
        <v>3</v>
      </c>
      <c r="V497">
        <v>2</v>
      </c>
      <c r="W497">
        <v>1</v>
      </c>
      <c r="X497">
        <v>1</v>
      </c>
      <c r="Y497">
        <v>1</v>
      </c>
      <c r="Z497">
        <v>1</v>
      </c>
      <c r="AA497">
        <v>1</v>
      </c>
      <c r="AB497">
        <v>1</v>
      </c>
      <c r="AC497">
        <v>0</v>
      </c>
      <c r="AD497">
        <v>0</v>
      </c>
      <c r="AE497">
        <v>0</v>
      </c>
      <c r="AF497">
        <v>0</v>
      </c>
      <c r="AG497">
        <v>0</v>
      </c>
      <c r="AH497">
        <v>0</v>
      </c>
    </row>
    <row r="498" spans="1:34" ht="12.75">
      <c r="A498" t="s">
        <v>21</v>
      </c>
      <c r="B498">
        <v>96</v>
      </c>
      <c r="C498" s="5">
        <f t="shared" si="14"/>
        <v>7</v>
      </c>
      <c r="E498">
        <v>7</v>
      </c>
      <c r="F498">
        <v>7</v>
      </c>
      <c r="G498">
        <v>7</v>
      </c>
      <c r="H498">
        <v>6</v>
      </c>
      <c r="I498">
        <v>6</v>
      </c>
      <c r="J498">
        <v>6</v>
      </c>
      <c r="K498">
        <v>6</v>
      </c>
      <c r="L498">
        <v>6</v>
      </c>
      <c r="M498">
        <v>6</v>
      </c>
      <c r="N498">
        <v>6</v>
      </c>
      <c r="O498">
        <v>6</v>
      </c>
      <c r="P498">
        <v>5</v>
      </c>
      <c r="Q498">
        <v>5</v>
      </c>
      <c r="R498">
        <v>4</v>
      </c>
      <c r="S498">
        <v>4</v>
      </c>
      <c r="T498">
        <v>3</v>
      </c>
      <c r="U498">
        <v>3</v>
      </c>
      <c r="V498">
        <v>2</v>
      </c>
      <c r="W498">
        <v>1</v>
      </c>
      <c r="X498">
        <v>1</v>
      </c>
      <c r="Y498">
        <v>1</v>
      </c>
      <c r="Z498">
        <v>1</v>
      </c>
      <c r="AA498">
        <v>1</v>
      </c>
      <c r="AB498">
        <v>1</v>
      </c>
      <c r="AC498">
        <v>0</v>
      </c>
      <c r="AD498">
        <v>0</v>
      </c>
      <c r="AE498">
        <v>0</v>
      </c>
      <c r="AF498">
        <v>0</v>
      </c>
      <c r="AG498">
        <v>0</v>
      </c>
      <c r="AH498">
        <v>0</v>
      </c>
    </row>
    <row r="499" spans="1:34" ht="12.75">
      <c r="A499" t="s">
        <v>21</v>
      </c>
      <c r="B499">
        <v>97</v>
      </c>
      <c r="C499" s="5">
        <f t="shared" si="14"/>
        <v>6</v>
      </c>
      <c r="E499">
        <v>6</v>
      </c>
      <c r="F499">
        <v>6</v>
      </c>
      <c r="G499">
        <v>6</v>
      </c>
      <c r="H499">
        <v>6</v>
      </c>
      <c r="I499">
        <v>6</v>
      </c>
      <c r="J499">
        <v>6</v>
      </c>
      <c r="K499">
        <v>6</v>
      </c>
      <c r="L499">
        <v>6</v>
      </c>
      <c r="M499">
        <v>6</v>
      </c>
      <c r="N499">
        <v>6</v>
      </c>
      <c r="O499">
        <v>5</v>
      </c>
      <c r="P499">
        <v>5</v>
      </c>
      <c r="Q499">
        <v>5</v>
      </c>
      <c r="R499">
        <v>4</v>
      </c>
      <c r="S499">
        <v>4</v>
      </c>
      <c r="T499">
        <v>3</v>
      </c>
      <c r="U499">
        <v>3</v>
      </c>
      <c r="V499">
        <v>2</v>
      </c>
      <c r="W499">
        <v>1</v>
      </c>
      <c r="X499">
        <v>1</v>
      </c>
      <c r="Y499">
        <v>1</v>
      </c>
      <c r="Z499">
        <v>1</v>
      </c>
      <c r="AA499">
        <v>1</v>
      </c>
      <c r="AB499">
        <v>1</v>
      </c>
      <c r="AC499">
        <v>0</v>
      </c>
      <c r="AD499">
        <v>0</v>
      </c>
      <c r="AE499">
        <v>0</v>
      </c>
      <c r="AF499">
        <v>0</v>
      </c>
      <c r="AG499">
        <v>0</v>
      </c>
      <c r="AH499">
        <v>0</v>
      </c>
    </row>
    <row r="500" spans="1:34" ht="12.75">
      <c r="A500" t="s">
        <v>21</v>
      </c>
      <c r="B500">
        <v>98</v>
      </c>
      <c r="C500" s="5">
        <f t="shared" si="14"/>
        <v>6</v>
      </c>
      <c r="E500">
        <v>6</v>
      </c>
      <c r="F500">
        <v>6</v>
      </c>
      <c r="G500">
        <v>6</v>
      </c>
      <c r="H500">
        <v>6</v>
      </c>
      <c r="I500">
        <v>6</v>
      </c>
      <c r="J500">
        <v>6</v>
      </c>
      <c r="K500">
        <v>6</v>
      </c>
      <c r="L500">
        <v>6</v>
      </c>
      <c r="M500">
        <v>6</v>
      </c>
      <c r="N500">
        <v>6</v>
      </c>
      <c r="O500">
        <v>5</v>
      </c>
      <c r="P500">
        <v>5</v>
      </c>
      <c r="Q500">
        <v>4</v>
      </c>
      <c r="R500">
        <v>4</v>
      </c>
      <c r="S500">
        <v>4</v>
      </c>
      <c r="T500">
        <v>3</v>
      </c>
      <c r="U500">
        <v>3</v>
      </c>
      <c r="V500">
        <v>2</v>
      </c>
      <c r="W500">
        <v>1</v>
      </c>
      <c r="X500">
        <v>1</v>
      </c>
      <c r="Y500">
        <v>1</v>
      </c>
      <c r="Z500">
        <v>1</v>
      </c>
      <c r="AA500">
        <v>1</v>
      </c>
      <c r="AB500">
        <v>0</v>
      </c>
      <c r="AC500">
        <v>0</v>
      </c>
      <c r="AD500">
        <v>0</v>
      </c>
      <c r="AE500">
        <v>0</v>
      </c>
      <c r="AF500">
        <v>0</v>
      </c>
      <c r="AG500">
        <v>0</v>
      </c>
      <c r="AH500">
        <v>0</v>
      </c>
    </row>
    <row r="501" spans="1:34" ht="12.75">
      <c r="A501" t="s">
        <v>21</v>
      </c>
      <c r="B501">
        <v>99</v>
      </c>
      <c r="C501" s="5">
        <f t="shared" si="14"/>
        <v>6</v>
      </c>
      <c r="E501">
        <v>6</v>
      </c>
      <c r="F501">
        <v>6</v>
      </c>
      <c r="G501">
        <v>6</v>
      </c>
      <c r="H501">
        <v>6</v>
      </c>
      <c r="I501">
        <v>6</v>
      </c>
      <c r="J501">
        <v>6</v>
      </c>
      <c r="K501">
        <v>6</v>
      </c>
      <c r="L501">
        <v>6</v>
      </c>
      <c r="M501">
        <v>6</v>
      </c>
      <c r="N501">
        <v>6</v>
      </c>
      <c r="O501">
        <v>5</v>
      </c>
      <c r="P501">
        <v>5</v>
      </c>
      <c r="Q501">
        <v>4</v>
      </c>
      <c r="R501">
        <v>4</v>
      </c>
      <c r="S501">
        <v>4</v>
      </c>
      <c r="T501">
        <v>3</v>
      </c>
      <c r="U501">
        <v>3</v>
      </c>
      <c r="V501">
        <v>2</v>
      </c>
      <c r="W501">
        <v>1</v>
      </c>
      <c r="X501">
        <v>1</v>
      </c>
      <c r="Y501">
        <v>1</v>
      </c>
      <c r="Z501">
        <v>1</v>
      </c>
      <c r="AA501">
        <v>1</v>
      </c>
      <c r="AB501">
        <v>0</v>
      </c>
      <c r="AC501">
        <v>0</v>
      </c>
      <c r="AD501">
        <v>0</v>
      </c>
      <c r="AE501">
        <v>0</v>
      </c>
      <c r="AF501">
        <v>0</v>
      </c>
      <c r="AG501">
        <v>0</v>
      </c>
      <c r="AH501">
        <v>0</v>
      </c>
    </row>
    <row r="502" spans="1:34" ht="12.75">
      <c r="A502" s="24" t="s">
        <v>14</v>
      </c>
      <c r="B502" s="23" t="s">
        <v>37</v>
      </c>
      <c r="C502" s="23" t="s">
        <v>15</v>
      </c>
      <c r="D502" s="23" t="s">
        <v>16</v>
      </c>
      <c r="E502" s="13">
        <v>10</v>
      </c>
      <c r="F502" s="13">
        <v>20</v>
      </c>
      <c r="G502" s="13">
        <v>30</v>
      </c>
      <c r="H502" s="13">
        <v>40</v>
      </c>
      <c r="I502" s="13">
        <v>50</v>
      </c>
      <c r="J502" s="13">
        <v>60</v>
      </c>
      <c r="K502" s="13">
        <v>70</v>
      </c>
      <c r="L502" s="13">
        <v>80</v>
      </c>
      <c r="M502" s="13">
        <v>90</v>
      </c>
      <c r="N502" s="13">
        <v>100</v>
      </c>
      <c r="O502" s="13">
        <v>120</v>
      </c>
      <c r="P502" s="13">
        <v>140</v>
      </c>
      <c r="Q502" s="13">
        <v>160</v>
      </c>
      <c r="R502" s="13">
        <v>180</v>
      </c>
      <c r="S502" s="13">
        <v>200</v>
      </c>
      <c r="T502" s="13">
        <v>250</v>
      </c>
      <c r="U502" s="13">
        <v>300</v>
      </c>
      <c r="V502" s="13">
        <v>350</v>
      </c>
      <c r="W502" s="13">
        <v>400</v>
      </c>
      <c r="X502" s="13">
        <v>500</v>
      </c>
      <c r="Y502" s="13">
        <v>600</v>
      </c>
      <c r="Z502" s="13">
        <v>700</v>
      </c>
      <c r="AA502" s="13">
        <v>800</v>
      </c>
      <c r="AB502" s="13">
        <v>900</v>
      </c>
      <c r="AC502" s="13">
        <v>1000</v>
      </c>
      <c r="AD502" s="13">
        <v>1500</v>
      </c>
      <c r="AE502" s="13">
        <v>2500</v>
      </c>
      <c r="AF502" s="13">
        <v>5000</v>
      </c>
      <c r="AG502" s="13">
        <v>7500</v>
      </c>
      <c r="AH502" s="13">
        <v>10000</v>
      </c>
    </row>
    <row r="503" spans="1:34" ht="12.75">
      <c r="A503" t="s">
        <v>22</v>
      </c>
      <c r="B503">
        <v>1</v>
      </c>
      <c r="C503" s="5">
        <f aca="true" t="shared" si="15" ref="C503:C534">MAX(E503:AH503)</f>
        <v>3836</v>
      </c>
      <c r="E503">
        <v>3836</v>
      </c>
      <c r="F503">
        <v>1958</v>
      </c>
      <c r="G503">
        <v>1216</v>
      </c>
      <c r="H503">
        <v>826</v>
      </c>
      <c r="I503">
        <v>600</v>
      </c>
      <c r="J503">
        <v>457</v>
      </c>
      <c r="K503">
        <v>360</v>
      </c>
      <c r="L503">
        <v>292</v>
      </c>
      <c r="M503">
        <v>243</v>
      </c>
      <c r="N503">
        <v>205</v>
      </c>
      <c r="O503">
        <v>153</v>
      </c>
      <c r="P503">
        <v>119</v>
      </c>
      <c r="Q503">
        <v>95</v>
      </c>
      <c r="R503">
        <v>79</v>
      </c>
      <c r="S503">
        <v>66</v>
      </c>
      <c r="T503">
        <v>46</v>
      </c>
      <c r="U503">
        <v>34</v>
      </c>
      <c r="V503">
        <v>26</v>
      </c>
      <c r="W503">
        <v>21</v>
      </c>
      <c r="X503">
        <v>14</v>
      </c>
      <c r="Y503">
        <v>11</v>
      </c>
      <c r="Z503">
        <v>8</v>
      </c>
      <c r="AA503">
        <v>7</v>
      </c>
      <c r="AB503">
        <v>6</v>
      </c>
      <c r="AC503">
        <v>5</v>
      </c>
      <c r="AD503">
        <v>2</v>
      </c>
      <c r="AE503">
        <v>1</v>
      </c>
      <c r="AF503">
        <v>0</v>
      </c>
      <c r="AG503">
        <v>0</v>
      </c>
      <c r="AH503">
        <v>0</v>
      </c>
    </row>
    <row r="504" spans="1:34" ht="12.75">
      <c r="A504" t="s">
        <v>22</v>
      </c>
      <c r="B504">
        <v>2</v>
      </c>
      <c r="C504" s="5">
        <f t="shared" si="15"/>
        <v>2465</v>
      </c>
      <c r="E504">
        <v>2465</v>
      </c>
      <c r="F504">
        <v>1554</v>
      </c>
      <c r="G504">
        <v>940</v>
      </c>
      <c r="H504">
        <v>593</v>
      </c>
      <c r="I504">
        <v>410</v>
      </c>
      <c r="J504">
        <v>310</v>
      </c>
      <c r="K504">
        <v>250</v>
      </c>
      <c r="L504">
        <v>210</v>
      </c>
      <c r="M504">
        <v>180</v>
      </c>
      <c r="N504">
        <v>157</v>
      </c>
      <c r="O504">
        <v>122</v>
      </c>
      <c r="P504">
        <v>98</v>
      </c>
      <c r="Q504">
        <v>81</v>
      </c>
      <c r="R504">
        <v>68</v>
      </c>
      <c r="S504">
        <v>58</v>
      </c>
      <c r="T504">
        <v>41</v>
      </c>
      <c r="U504">
        <v>31</v>
      </c>
      <c r="V504">
        <v>24</v>
      </c>
      <c r="W504">
        <v>20</v>
      </c>
      <c r="X504">
        <v>14</v>
      </c>
      <c r="Y504">
        <v>10</v>
      </c>
      <c r="Z504">
        <v>8</v>
      </c>
      <c r="AA504">
        <v>6</v>
      </c>
      <c r="AB504">
        <v>5</v>
      </c>
      <c r="AC504">
        <v>4</v>
      </c>
      <c r="AD504">
        <v>2</v>
      </c>
      <c r="AE504">
        <v>1</v>
      </c>
      <c r="AF504">
        <v>0</v>
      </c>
      <c r="AG504">
        <v>0</v>
      </c>
      <c r="AH504">
        <v>0</v>
      </c>
    </row>
    <row r="505" spans="1:34" ht="12.75">
      <c r="A505" t="s">
        <v>22</v>
      </c>
      <c r="B505">
        <v>3</v>
      </c>
      <c r="C505" s="5">
        <f t="shared" si="15"/>
        <v>2357</v>
      </c>
      <c r="E505">
        <v>2357</v>
      </c>
      <c r="F505">
        <v>1236</v>
      </c>
      <c r="G505">
        <v>775</v>
      </c>
      <c r="H505">
        <v>542</v>
      </c>
      <c r="I505">
        <v>402</v>
      </c>
      <c r="J505">
        <v>305</v>
      </c>
      <c r="K505">
        <v>239</v>
      </c>
      <c r="L505">
        <v>192</v>
      </c>
      <c r="M505">
        <v>156</v>
      </c>
      <c r="N505">
        <v>131</v>
      </c>
      <c r="O505">
        <v>98</v>
      </c>
      <c r="P505">
        <v>78</v>
      </c>
      <c r="Q505">
        <v>65</v>
      </c>
      <c r="R505">
        <v>56</v>
      </c>
      <c r="S505">
        <v>49</v>
      </c>
      <c r="T505">
        <v>36</v>
      </c>
      <c r="U505">
        <v>28</v>
      </c>
      <c r="V505">
        <v>22</v>
      </c>
      <c r="W505">
        <v>18</v>
      </c>
      <c r="X505">
        <v>13</v>
      </c>
      <c r="Y505">
        <v>10</v>
      </c>
      <c r="Z505">
        <v>8</v>
      </c>
      <c r="AA505">
        <v>6</v>
      </c>
      <c r="AB505">
        <v>5</v>
      </c>
      <c r="AC505">
        <v>4</v>
      </c>
      <c r="AD505">
        <v>2</v>
      </c>
      <c r="AE505">
        <v>1</v>
      </c>
      <c r="AF505">
        <v>0</v>
      </c>
      <c r="AG505">
        <v>0</v>
      </c>
      <c r="AH505">
        <v>0</v>
      </c>
    </row>
    <row r="506" spans="1:34" ht="12.75">
      <c r="A506" t="s">
        <v>22</v>
      </c>
      <c r="B506">
        <v>4</v>
      </c>
      <c r="C506" s="5">
        <f t="shared" si="15"/>
        <v>4211</v>
      </c>
      <c r="E506">
        <v>4211</v>
      </c>
      <c r="F506">
        <v>942</v>
      </c>
      <c r="G506">
        <v>586</v>
      </c>
      <c r="H506">
        <v>398</v>
      </c>
      <c r="I506">
        <v>302</v>
      </c>
      <c r="J506">
        <v>238</v>
      </c>
      <c r="K506">
        <v>196</v>
      </c>
      <c r="L506">
        <v>163</v>
      </c>
      <c r="M506">
        <v>139</v>
      </c>
      <c r="N506">
        <v>119</v>
      </c>
      <c r="O506">
        <v>92</v>
      </c>
      <c r="P506">
        <v>71</v>
      </c>
      <c r="Q506">
        <v>58</v>
      </c>
      <c r="R506">
        <v>49</v>
      </c>
      <c r="S506">
        <v>42</v>
      </c>
      <c r="T506">
        <v>31</v>
      </c>
      <c r="U506">
        <v>24</v>
      </c>
      <c r="V506">
        <v>20</v>
      </c>
      <c r="W506">
        <v>16</v>
      </c>
      <c r="X506">
        <v>12</v>
      </c>
      <c r="Y506">
        <v>9</v>
      </c>
      <c r="Z506">
        <v>7</v>
      </c>
      <c r="AA506">
        <v>6</v>
      </c>
      <c r="AB506">
        <v>5</v>
      </c>
      <c r="AC506">
        <v>4</v>
      </c>
      <c r="AD506">
        <v>2</v>
      </c>
      <c r="AE506">
        <v>1</v>
      </c>
      <c r="AF506">
        <v>0</v>
      </c>
      <c r="AG506">
        <v>0</v>
      </c>
      <c r="AH506">
        <v>0</v>
      </c>
    </row>
    <row r="507" spans="1:34" ht="12.75">
      <c r="A507" t="s">
        <v>22</v>
      </c>
      <c r="B507">
        <v>5</v>
      </c>
      <c r="C507" s="5">
        <f t="shared" si="15"/>
        <v>2663</v>
      </c>
      <c r="E507">
        <v>2663</v>
      </c>
      <c r="F507">
        <v>754</v>
      </c>
      <c r="G507">
        <v>479</v>
      </c>
      <c r="H507">
        <v>334</v>
      </c>
      <c r="I507">
        <v>245</v>
      </c>
      <c r="J507">
        <v>186</v>
      </c>
      <c r="K507">
        <v>151</v>
      </c>
      <c r="L507">
        <v>127</v>
      </c>
      <c r="M507">
        <v>110</v>
      </c>
      <c r="N507">
        <v>96</v>
      </c>
      <c r="O507">
        <v>76</v>
      </c>
      <c r="P507">
        <v>62</v>
      </c>
      <c r="Q507">
        <v>52</v>
      </c>
      <c r="R507">
        <v>43</v>
      </c>
      <c r="S507">
        <v>37</v>
      </c>
      <c r="T507">
        <v>27</v>
      </c>
      <c r="U507">
        <v>21</v>
      </c>
      <c r="V507">
        <v>17</v>
      </c>
      <c r="W507">
        <v>14</v>
      </c>
      <c r="X507">
        <v>11</v>
      </c>
      <c r="Y507">
        <v>8</v>
      </c>
      <c r="Z507">
        <v>7</v>
      </c>
      <c r="AA507">
        <v>6</v>
      </c>
      <c r="AB507">
        <v>5</v>
      </c>
      <c r="AC507">
        <v>4</v>
      </c>
      <c r="AD507">
        <v>2</v>
      </c>
      <c r="AE507">
        <v>1</v>
      </c>
      <c r="AF507">
        <v>0</v>
      </c>
      <c r="AG507">
        <v>0</v>
      </c>
      <c r="AH507">
        <v>0</v>
      </c>
    </row>
    <row r="508" spans="1:34" ht="12.75">
      <c r="A508" t="s">
        <v>22</v>
      </c>
      <c r="B508">
        <v>6</v>
      </c>
      <c r="C508" s="5">
        <f t="shared" si="15"/>
        <v>2090</v>
      </c>
      <c r="E508">
        <v>2090</v>
      </c>
      <c r="F508">
        <v>619</v>
      </c>
      <c r="G508">
        <v>396</v>
      </c>
      <c r="H508">
        <v>277</v>
      </c>
      <c r="I508">
        <v>208</v>
      </c>
      <c r="J508">
        <v>160</v>
      </c>
      <c r="K508">
        <v>128</v>
      </c>
      <c r="L508">
        <v>105</v>
      </c>
      <c r="M508">
        <v>90</v>
      </c>
      <c r="N508">
        <v>78</v>
      </c>
      <c r="O508">
        <v>62</v>
      </c>
      <c r="P508">
        <v>52</v>
      </c>
      <c r="Q508">
        <v>43</v>
      </c>
      <c r="R508">
        <v>37</v>
      </c>
      <c r="S508">
        <v>33</v>
      </c>
      <c r="T508">
        <v>24</v>
      </c>
      <c r="U508">
        <v>18</v>
      </c>
      <c r="V508">
        <v>15</v>
      </c>
      <c r="W508">
        <v>13</v>
      </c>
      <c r="X508">
        <v>9</v>
      </c>
      <c r="Y508">
        <v>7</v>
      </c>
      <c r="Z508">
        <v>6</v>
      </c>
      <c r="AA508">
        <v>5</v>
      </c>
      <c r="AB508">
        <v>4</v>
      </c>
      <c r="AC508">
        <v>4</v>
      </c>
      <c r="AD508">
        <v>2</v>
      </c>
      <c r="AE508">
        <v>1</v>
      </c>
      <c r="AF508">
        <v>0</v>
      </c>
      <c r="AG508">
        <v>0</v>
      </c>
      <c r="AH508">
        <v>0</v>
      </c>
    </row>
    <row r="509" spans="1:34" ht="12.75">
      <c r="A509" t="s">
        <v>22</v>
      </c>
      <c r="B509">
        <v>7</v>
      </c>
      <c r="C509" s="5">
        <f t="shared" si="15"/>
        <v>1607</v>
      </c>
      <c r="E509">
        <v>1607</v>
      </c>
      <c r="F509">
        <v>885</v>
      </c>
      <c r="G509">
        <v>322</v>
      </c>
      <c r="H509">
        <v>232</v>
      </c>
      <c r="I509">
        <v>175</v>
      </c>
      <c r="J509">
        <v>137</v>
      </c>
      <c r="K509">
        <v>111</v>
      </c>
      <c r="L509">
        <v>91</v>
      </c>
      <c r="M509">
        <v>77</v>
      </c>
      <c r="N509">
        <v>66</v>
      </c>
      <c r="O509">
        <v>52</v>
      </c>
      <c r="P509">
        <v>43</v>
      </c>
      <c r="Q509">
        <v>37</v>
      </c>
      <c r="R509">
        <v>32</v>
      </c>
      <c r="S509">
        <v>28</v>
      </c>
      <c r="T509">
        <v>20</v>
      </c>
      <c r="U509">
        <v>16</v>
      </c>
      <c r="V509">
        <v>13</v>
      </c>
      <c r="W509">
        <v>11</v>
      </c>
      <c r="X509">
        <v>9</v>
      </c>
      <c r="Y509">
        <v>7</v>
      </c>
      <c r="Z509">
        <v>5</v>
      </c>
      <c r="AA509">
        <v>5</v>
      </c>
      <c r="AB509">
        <v>4</v>
      </c>
      <c r="AC509">
        <v>3</v>
      </c>
      <c r="AD509">
        <v>2</v>
      </c>
      <c r="AE509">
        <v>1</v>
      </c>
      <c r="AF509">
        <v>0</v>
      </c>
      <c r="AG509">
        <v>0</v>
      </c>
      <c r="AH509">
        <v>0</v>
      </c>
    </row>
    <row r="510" spans="1:34" ht="12.75">
      <c r="A510" t="s">
        <v>22</v>
      </c>
      <c r="B510">
        <v>8</v>
      </c>
      <c r="C510" s="5">
        <f t="shared" si="15"/>
        <v>1230</v>
      </c>
      <c r="E510">
        <v>1230</v>
      </c>
      <c r="F510">
        <v>656</v>
      </c>
      <c r="G510">
        <v>255</v>
      </c>
      <c r="H510">
        <v>192</v>
      </c>
      <c r="I510">
        <v>147</v>
      </c>
      <c r="J510">
        <v>117</v>
      </c>
      <c r="K510">
        <v>95</v>
      </c>
      <c r="L510">
        <v>79</v>
      </c>
      <c r="M510">
        <v>67</v>
      </c>
      <c r="N510">
        <v>57</v>
      </c>
      <c r="O510">
        <v>44</v>
      </c>
      <c r="P510">
        <v>36</v>
      </c>
      <c r="Q510">
        <v>30</v>
      </c>
      <c r="R510">
        <v>26</v>
      </c>
      <c r="S510">
        <v>24</v>
      </c>
      <c r="T510">
        <v>18</v>
      </c>
      <c r="U510">
        <v>14</v>
      </c>
      <c r="V510">
        <v>12</v>
      </c>
      <c r="W510">
        <v>10</v>
      </c>
      <c r="X510">
        <v>7</v>
      </c>
      <c r="Y510">
        <v>6</v>
      </c>
      <c r="Z510">
        <v>5</v>
      </c>
      <c r="AA510">
        <v>4</v>
      </c>
      <c r="AB510">
        <v>4</v>
      </c>
      <c r="AC510">
        <v>3</v>
      </c>
      <c r="AD510">
        <v>2</v>
      </c>
      <c r="AE510">
        <v>1</v>
      </c>
      <c r="AF510">
        <v>0</v>
      </c>
      <c r="AG510">
        <v>0</v>
      </c>
      <c r="AH510">
        <v>0</v>
      </c>
    </row>
    <row r="511" spans="1:34" ht="12.75">
      <c r="A511" t="s">
        <v>22</v>
      </c>
      <c r="B511">
        <v>9</v>
      </c>
      <c r="C511" s="5">
        <f t="shared" si="15"/>
        <v>944</v>
      </c>
      <c r="E511">
        <v>944</v>
      </c>
      <c r="F511">
        <v>506</v>
      </c>
      <c r="G511">
        <v>299</v>
      </c>
      <c r="H511">
        <v>164</v>
      </c>
      <c r="I511">
        <v>128</v>
      </c>
      <c r="J511">
        <v>103</v>
      </c>
      <c r="K511">
        <v>85</v>
      </c>
      <c r="L511">
        <v>71</v>
      </c>
      <c r="M511">
        <v>61</v>
      </c>
      <c r="N511">
        <v>52</v>
      </c>
      <c r="O511">
        <v>40</v>
      </c>
      <c r="P511">
        <v>32</v>
      </c>
      <c r="Q511">
        <v>27</v>
      </c>
      <c r="R511">
        <v>23</v>
      </c>
      <c r="S511">
        <v>20</v>
      </c>
      <c r="T511">
        <v>15</v>
      </c>
      <c r="U511">
        <v>13</v>
      </c>
      <c r="V511">
        <v>10</v>
      </c>
      <c r="W511">
        <v>9</v>
      </c>
      <c r="X511">
        <v>7</v>
      </c>
      <c r="Y511">
        <v>5</v>
      </c>
      <c r="Z511">
        <v>4</v>
      </c>
      <c r="AA511">
        <v>4</v>
      </c>
      <c r="AB511">
        <v>3</v>
      </c>
      <c r="AC511">
        <v>3</v>
      </c>
      <c r="AD511">
        <v>2</v>
      </c>
      <c r="AE511">
        <v>1</v>
      </c>
      <c r="AF511">
        <v>0</v>
      </c>
      <c r="AG511">
        <v>0</v>
      </c>
      <c r="AH511">
        <v>0</v>
      </c>
    </row>
    <row r="512" spans="1:34" ht="12.75">
      <c r="A512" t="s">
        <v>22</v>
      </c>
      <c r="B512">
        <v>10</v>
      </c>
      <c r="C512" s="5">
        <f t="shared" si="15"/>
        <v>762</v>
      </c>
      <c r="E512">
        <v>762</v>
      </c>
      <c r="F512">
        <v>448</v>
      </c>
      <c r="G512">
        <v>328</v>
      </c>
      <c r="H512">
        <v>141</v>
      </c>
      <c r="I512">
        <v>113</v>
      </c>
      <c r="J512">
        <v>91</v>
      </c>
      <c r="K512">
        <v>75</v>
      </c>
      <c r="L512">
        <v>64</v>
      </c>
      <c r="M512">
        <v>55</v>
      </c>
      <c r="N512">
        <v>47</v>
      </c>
      <c r="O512">
        <v>37</v>
      </c>
      <c r="P512">
        <v>29</v>
      </c>
      <c r="Q512">
        <v>24</v>
      </c>
      <c r="R512">
        <v>20</v>
      </c>
      <c r="S512">
        <v>18</v>
      </c>
      <c r="T512">
        <v>14</v>
      </c>
      <c r="U512">
        <v>11</v>
      </c>
      <c r="V512">
        <v>10</v>
      </c>
      <c r="W512">
        <v>8</v>
      </c>
      <c r="X512">
        <v>6</v>
      </c>
      <c r="Y512">
        <v>5</v>
      </c>
      <c r="Z512">
        <v>4</v>
      </c>
      <c r="AA512">
        <v>3</v>
      </c>
      <c r="AB512">
        <v>3</v>
      </c>
      <c r="AC512">
        <v>3</v>
      </c>
      <c r="AD512">
        <v>2</v>
      </c>
      <c r="AE512">
        <v>1</v>
      </c>
      <c r="AF512">
        <v>0</v>
      </c>
      <c r="AG512">
        <v>0</v>
      </c>
      <c r="AH512">
        <v>0</v>
      </c>
    </row>
    <row r="513" spans="1:34" ht="12.75">
      <c r="A513" t="s">
        <v>22</v>
      </c>
      <c r="B513">
        <v>11</v>
      </c>
      <c r="C513" s="5">
        <f t="shared" si="15"/>
        <v>622</v>
      </c>
      <c r="E513">
        <v>622</v>
      </c>
      <c r="F513">
        <v>398</v>
      </c>
      <c r="G513">
        <v>275</v>
      </c>
      <c r="H513">
        <v>123</v>
      </c>
      <c r="I513">
        <v>96</v>
      </c>
      <c r="J513">
        <v>80</v>
      </c>
      <c r="K513">
        <v>67</v>
      </c>
      <c r="L513">
        <v>56</v>
      </c>
      <c r="M513">
        <v>48</v>
      </c>
      <c r="N513">
        <v>42</v>
      </c>
      <c r="O513">
        <v>33</v>
      </c>
      <c r="P513">
        <v>27</v>
      </c>
      <c r="Q513">
        <v>22</v>
      </c>
      <c r="R513">
        <v>19</v>
      </c>
      <c r="S513">
        <v>16</v>
      </c>
      <c r="T513">
        <v>12</v>
      </c>
      <c r="U513">
        <v>10</v>
      </c>
      <c r="V513">
        <v>8</v>
      </c>
      <c r="W513">
        <v>7</v>
      </c>
      <c r="X513">
        <v>5</v>
      </c>
      <c r="Y513">
        <v>4</v>
      </c>
      <c r="Z513">
        <v>4</v>
      </c>
      <c r="AA513">
        <v>3</v>
      </c>
      <c r="AB513">
        <v>3</v>
      </c>
      <c r="AC513">
        <v>2</v>
      </c>
      <c r="AD513">
        <v>1</v>
      </c>
      <c r="AE513">
        <v>1</v>
      </c>
      <c r="AF513">
        <v>0</v>
      </c>
      <c r="AG513">
        <v>0</v>
      </c>
      <c r="AH513">
        <v>0</v>
      </c>
    </row>
    <row r="514" spans="1:34" ht="12.75">
      <c r="A514" t="s">
        <v>22</v>
      </c>
      <c r="B514">
        <v>12</v>
      </c>
      <c r="C514" s="5">
        <f t="shared" si="15"/>
        <v>513</v>
      </c>
      <c r="E514">
        <v>513</v>
      </c>
      <c r="F514">
        <v>354</v>
      </c>
      <c r="G514">
        <v>233</v>
      </c>
      <c r="H514">
        <v>167</v>
      </c>
      <c r="I514">
        <v>84</v>
      </c>
      <c r="J514">
        <v>71</v>
      </c>
      <c r="K514">
        <v>60</v>
      </c>
      <c r="L514">
        <v>51</v>
      </c>
      <c r="M514">
        <v>44</v>
      </c>
      <c r="N514">
        <v>38</v>
      </c>
      <c r="O514">
        <v>30</v>
      </c>
      <c r="P514">
        <v>25</v>
      </c>
      <c r="Q514">
        <v>20</v>
      </c>
      <c r="R514">
        <v>17</v>
      </c>
      <c r="S514">
        <v>15</v>
      </c>
      <c r="T514">
        <v>11</v>
      </c>
      <c r="U514">
        <v>9</v>
      </c>
      <c r="V514">
        <v>7</v>
      </c>
      <c r="W514">
        <v>6</v>
      </c>
      <c r="X514">
        <v>5</v>
      </c>
      <c r="Y514">
        <v>4</v>
      </c>
      <c r="Z514">
        <v>3</v>
      </c>
      <c r="AA514">
        <v>3</v>
      </c>
      <c r="AB514">
        <v>2</v>
      </c>
      <c r="AC514">
        <v>2</v>
      </c>
      <c r="AD514">
        <v>1</v>
      </c>
      <c r="AE514">
        <v>1</v>
      </c>
      <c r="AF514">
        <v>0</v>
      </c>
      <c r="AG514">
        <v>0</v>
      </c>
      <c r="AH514">
        <v>0</v>
      </c>
    </row>
    <row r="515" spans="1:34" ht="12.75">
      <c r="A515" t="s">
        <v>22</v>
      </c>
      <c r="B515">
        <v>13</v>
      </c>
      <c r="C515" s="5">
        <f t="shared" si="15"/>
        <v>434</v>
      </c>
      <c r="E515">
        <v>434</v>
      </c>
      <c r="F515">
        <v>316</v>
      </c>
      <c r="G515">
        <v>204</v>
      </c>
      <c r="H515">
        <v>170</v>
      </c>
      <c r="I515">
        <v>75</v>
      </c>
      <c r="J515">
        <v>63</v>
      </c>
      <c r="K515">
        <v>54</v>
      </c>
      <c r="L515">
        <v>46</v>
      </c>
      <c r="M515">
        <v>40</v>
      </c>
      <c r="N515">
        <v>35</v>
      </c>
      <c r="O515">
        <v>28</v>
      </c>
      <c r="P515">
        <v>23</v>
      </c>
      <c r="Q515">
        <v>19</v>
      </c>
      <c r="R515">
        <v>16</v>
      </c>
      <c r="S515">
        <v>14</v>
      </c>
      <c r="T515">
        <v>10</v>
      </c>
      <c r="U515">
        <v>8</v>
      </c>
      <c r="V515">
        <v>7</v>
      </c>
      <c r="W515">
        <v>6</v>
      </c>
      <c r="X515">
        <v>4</v>
      </c>
      <c r="Y515">
        <v>4</v>
      </c>
      <c r="Z515">
        <v>3</v>
      </c>
      <c r="AA515">
        <v>3</v>
      </c>
      <c r="AB515">
        <v>2</v>
      </c>
      <c r="AC515">
        <v>2</v>
      </c>
      <c r="AD515">
        <v>1</v>
      </c>
      <c r="AE515">
        <v>1</v>
      </c>
      <c r="AF515">
        <v>0</v>
      </c>
      <c r="AG515">
        <v>0</v>
      </c>
      <c r="AH515">
        <v>0</v>
      </c>
    </row>
    <row r="516" spans="1:34" ht="12.75">
      <c r="A516" t="s">
        <v>22</v>
      </c>
      <c r="B516">
        <v>14</v>
      </c>
      <c r="C516" s="5">
        <f t="shared" si="15"/>
        <v>371</v>
      </c>
      <c r="E516">
        <v>371</v>
      </c>
      <c r="F516">
        <v>286</v>
      </c>
      <c r="G516">
        <v>189</v>
      </c>
      <c r="H516">
        <v>151</v>
      </c>
      <c r="I516">
        <v>84</v>
      </c>
      <c r="J516">
        <v>55</v>
      </c>
      <c r="K516">
        <v>48</v>
      </c>
      <c r="L516">
        <v>42</v>
      </c>
      <c r="M516">
        <v>36</v>
      </c>
      <c r="N516">
        <v>32</v>
      </c>
      <c r="O516">
        <v>25</v>
      </c>
      <c r="P516">
        <v>21</v>
      </c>
      <c r="Q516">
        <v>17</v>
      </c>
      <c r="R516">
        <v>15</v>
      </c>
      <c r="S516">
        <v>13</v>
      </c>
      <c r="T516">
        <v>9</v>
      </c>
      <c r="U516">
        <v>7</v>
      </c>
      <c r="V516">
        <v>6</v>
      </c>
      <c r="W516">
        <v>5</v>
      </c>
      <c r="X516">
        <v>4</v>
      </c>
      <c r="Y516">
        <v>3</v>
      </c>
      <c r="Z516">
        <v>3</v>
      </c>
      <c r="AA516">
        <v>2</v>
      </c>
      <c r="AB516">
        <v>2</v>
      </c>
      <c r="AC516">
        <v>2</v>
      </c>
      <c r="AD516">
        <v>1</v>
      </c>
      <c r="AE516">
        <v>1</v>
      </c>
      <c r="AF516">
        <v>0</v>
      </c>
      <c r="AG516">
        <v>0</v>
      </c>
      <c r="AH516">
        <v>0</v>
      </c>
    </row>
    <row r="517" spans="1:34" ht="12.75">
      <c r="A517" t="s">
        <v>22</v>
      </c>
      <c r="B517">
        <v>15</v>
      </c>
      <c r="C517" s="5">
        <f t="shared" si="15"/>
        <v>320</v>
      </c>
      <c r="E517">
        <v>320</v>
      </c>
      <c r="F517">
        <v>254</v>
      </c>
      <c r="G517">
        <v>176</v>
      </c>
      <c r="H517">
        <v>134</v>
      </c>
      <c r="I517">
        <v>101</v>
      </c>
      <c r="J517">
        <v>50</v>
      </c>
      <c r="K517">
        <v>43</v>
      </c>
      <c r="L517">
        <v>37</v>
      </c>
      <c r="M517">
        <v>33</v>
      </c>
      <c r="N517">
        <v>29</v>
      </c>
      <c r="O517">
        <v>23</v>
      </c>
      <c r="P517">
        <v>19</v>
      </c>
      <c r="Q517">
        <v>16</v>
      </c>
      <c r="R517">
        <v>14</v>
      </c>
      <c r="S517">
        <v>12</v>
      </c>
      <c r="T517">
        <v>9</v>
      </c>
      <c r="U517">
        <v>7</v>
      </c>
      <c r="V517">
        <v>6</v>
      </c>
      <c r="W517">
        <v>5</v>
      </c>
      <c r="X517">
        <v>4</v>
      </c>
      <c r="Y517">
        <v>3</v>
      </c>
      <c r="Z517">
        <v>3</v>
      </c>
      <c r="AA517">
        <v>2</v>
      </c>
      <c r="AB517">
        <v>2</v>
      </c>
      <c r="AC517">
        <v>2</v>
      </c>
      <c r="AD517">
        <v>1</v>
      </c>
      <c r="AE517">
        <v>1</v>
      </c>
      <c r="AF517">
        <v>0</v>
      </c>
      <c r="AG517">
        <v>0</v>
      </c>
      <c r="AH517">
        <v>0</v>
      </c>
    </row>
    <row r="518" spans="1:34" ht="12.75">
      <c r="A518" t="s">
        <v>22</v>
      </c>
      <c r="B518">
        <v>16</v>
      </c>
      <c r="C518" s="5">
        <f t="shared" si="15"/>
        <v>279</v>
      </c>
      <c r="E518">
        <v>279</v>
      </c>
      <c r="F518">
        <v>230</v>
      </c>
      <c r="G518">
        <v>164</v>
      </c>
      <c r="H518">
        <v>121</v>
      </c>
      <c r="I518">
        <v>105</v>
      </c>
      <c r="J518">
        <v>49</v>
      </c>
      <c r="K518">
        <v>39</v>
      </c>
      <c r="L518">
        <v>34</v>
      </c>
      <c r="M518">
        <v>30</v>
      </c>
      <c r="N518">
        <v>27</v>
      </c>
      <c r="O518">
        <v>22</v>
      </c>
      <c r="P518">
        <v>18</v>
      </c>
      <c r="Q518">
        <v>15</v>
      </c>
      <c r="R518">
        <v>13</v>
      </c>
      <c r="S518">
        <v>11</v>
      </c>
      <c r="T518">
        <v>8</v>
      </c>
      <c r="U518">
        <v>6</v>
      </c>
      <c r="V518">
        <v>5</v>
      </c>
      <c r="W518">
        <v>4</v>
      </c>
      <c r="X518">
        <v>4</v>
      </c>
      <c r="Y518">
        <v>3</v>
      </c>
      <c r="Z518">
        <v>2</v>
      </c>
      <c r="AA518">
        <v>2</v>
      </c>
      <c r="AB518">
        <v>2</v>
      </c>
      <c r="AC518">
        <v>2</v>
      </c>
      <c r="AD518">
        <v>1</v>
      </c>
      <c r="AE518">
        <v>1</v>
      </c>
      <c r="AF518">
        <v>0</v>
      </c>
      <c r="AG518">
        <v>0</v>
      </c>
      <c r="AH518">
        <v>0</v>
      </c>
    </row>
    <row r="519" spans="1:34" ht="12.75">
      <c r="A519" t="s">
        <v>22</v>
      </c>
      <c r="B519">
        <v>17</v>
      </c>
      <c r="C519" s="5">
        <f t="shared" si="15"/>
        <v>245</v>
      </c>
      <c r="E519">
        <v>245</v>
      </c>
      <c r="F519">
        <v>206</v>
      </c>
      <c r="G519">
        <v>153</v>
      </c>
      <c r="H519">
        <v>110</v>
      </c>
      <c r="I519">
        <v>96</v>
      </c>
      <c r="J519">
        <v>62</v>
      </c>
      <c r="K519">
        <v>37</v>
      </c>
      <c r="L519">
        <v>32</v>
      </c>
      <c r="M519">
        <v>28</v>
      </c>
      <c r="N519">
        <v>25</v>
      </c>
      <c r="O519">
        <v>20</v>
      </c>
      <c r="P519">
        <v>17</v>
      </c>
      <c r="Q519">
        <v>14</v>
      </c>
      <c r="R519">
        <v>12</v>
      </c>
      <c r="S519">
        <v>11</v>
      </c>
      <c r="T519">
        <v>8</v>
      </c>
      <c r="U519">
        <v>6</v>
      </c>
      <c r="V519">
        <v>5</v>
      </c>
      <c r="W519">
        <v>4</v>
      </c>
      <c r="X519">
        <v>3</v>
      </c>
      <c r="Y519">
        <v>3</v>
      </c>
      <c r="Z519">
        <v>2</v>
      </c>
      <c r="AA519">
        <v>2</v>
      </c>
      <c r="AB519">
        <v>2</v>
      </c>
      <c r="AC519">
        <v>1</v>
      </c>
      <c r="AD519">
        <v>1</v>
      </c>
      <c r="AE519">
        <v>1</v>
      </c>
      <c r="AF519">
        <v>0</v>
      </c>
      <c r="AG519">
        <v>0</v>
      </c>
      <c r="AH519">
        <v>0</v>
      </c>
    </row>
    <row r="520" spans="1:34" ht="12.75">
      <c r="A520" t="s">
        <v>22</v>
      </c>
      <c r="B520">
        <v>18</v>
      </c>
      <c r="C520" s="5">
        <f t="shared" si="15"/>
        <v>216</v>
      </c>
      <c r="E520">
        <v>216</v>
      </c>
      <c r="F520">
        <v>185</v>
      </c>
      <c r="G520">
        <v>142</v>
      </c>
      <c r="H520">
        <v>104</v>
      </c>
      <c r="I520">
        <v>87</v>
      </c>
      <c r="J520">
        <v>69</v>
      </c>
      <c r="K520">
        <v>35</v>
      </c>
      <c r="L520">
        <v>29</v>
      </c>
      <c r="M520">
        <v>26</v>
      </c>
      <c r="N520">
        <v>23</v>
      </c>
      <c r="O520">
        <v>19</v>
      </c>
      <c r="P520">
        <v>16</v>
      </c>
      <c r="Q520">
        <v>13</v>
      </c>
      <c r="R520">
        <v>11</v>
      </c>
      <c r="S520">
        <v>10</v>
      </c>
      <c r="T520">
        <v>7</v>
      </c>
      <c r="U520">
        <v>6</v>
      </c>
      <c r="V520">
        <v>5</v>
      </c>
      <c r="W520">
        <v>4</v>
      </c>
      <c r="X520">
        <v>3</v>
      </c>
      <c r="Y520">
        <v>3</v>
      </c>
      <c r="Z520">
        <v>2</v>
      </c>
      <c r="AA520">
        <v>2</v>
      </c>
      <c r="AB520">
        <v>2</v>
      </c>
      <c r="AC520">
        <v>1</v>
      </c>
      <c r="AD520">
        <v>1</v>
      </c>
      <c r="AE520">
        <v>0</v>
      </c>
      <c r="AF520">
        <v>0</v>
      </c>
      <c r="AG520">
        <v>0</v>
      </c>
      <c r="AH520">
        <v>0</v>
      </c>
    </row>
    <row r="521" spans="1:34" ht="12.75">
      <c r="A521" t="s">
        <v>22</v>
      </c>
      <c r="B521">
        <v>19</v>
      </c>
      <c r="C521" s="5">
        <f t="shared" si="15"/>
        <v>192</v>
      </c>
      <c r="E521">
        <v>192</v>
      </c>
      <c r="F521">
        <v>167</v>
      </c>
      <c r="G521">
        <v>132</v>
      </c>
      <c r="H521">
        <v>98</v>
      </c>
      <c r="I521">
        <v>79</v>
      </c>
      <c r="J521">
        <v>70</v>
      </c>
      <c r="K521">
        <v>38</v>
      </c>
      <c r="L521">
        <v>28</v>
      </c>
      <c r="M521">
        <v>24</v>
      </c>
      <c r="N521">
        <v>22</v>
      </c>
      <c r="O521">
        <v>18</v>
      </c>
      <c r="P521">
        <v>15</v>
      </c>
      <c r="Q521">
        <v>13</v>
      </c>
      <c r="R521">
        <v>11</v>
      </c>
      <c r="S521">
        <v>9</v>
      </c>
      <c r="T521">
        <v>7</v>
      </c>
      <c r="U521">
        <v>5</v>
      </c>
      <c r="V521">
        <v>4</v>
      </c>
      <c r="W521">
        <v>4</v>
      </c>
      <c r="X521">
        <v>3</v>
      </c>
      <c r="Y521">
        <v>2</v>
      </c>
      <c r="Z521">
        <v>2</v>
      </c>
      <c r="AA521">
        <v>2</v>
      </c>
      <c r="AB521">
        <v>1</v>
      </c>
      <c r="AC521">
        <v>1</v>
      </c>
      <c r="AD521">
        <v>1</v>
      </c>
      <c r="AE521">
        <v>0</v>
      </c>
      <c r="AF521">
        <v>0</v>
      </c>
      <c r="AG521">
        <v>0</v>
      </c>
      <c r="AH521">
        <v>0</v>
      </c>
    </row>
    <row r="522" spans="1:34" ht="12.75">
      <c r="A522" t="s">
        <v>22</v>
      </c>
      <c r="B522">
        <v>20</v>
      </c>
      <c r="C522" s="5">
        <f t="shared" si="15"/>
        <v>171</v>
      </c>
      <c r="E522">
        <v>171</v>
      </c>
      <c r="F522">
        <v>151</v>
      </c>
      <c r="G522">
        <v>123</v>
      </c>
      <c r="H522">
        <v>93</v>
      </c>
      <c r="I522">
        <v>73</v>
      </c>
      <c r="J522">
        <v>66</v>
      </c>
      <c r="K522">
        <v>47</v>
      </c>
      <c r="L522">
        <v>26</v>
      </c>
      <c r="M522">
        <v>23</v>
      </c>
      <c r="N522">
        <v>21</v>
      </c>
      <c r="O522">
        <v>16</v>
      </c>
      <c r="P522">
        <v>14</v>
      </c>
      <c r="Q522">
        <v>12</v>
      </c>
      <c r="R522">
        <v>10</v>
      </c>
      <c r="S522">
        <v>9</v>
      </c>
      <c r="T522">
        <v>6</v>
      </c>
      <c r="U522">
        <v>5</v>
      </c>
      <c r="V522">
        <v>4</v>
      </c>
      <c r="W522">
        <v>3</v>
      </c>
      <c r="X522">
        <v>3</v>
      </c>
      <c r="Y522">
        <v>2</v>
      </c>
      <c r="Z522">
        <v>2</v>
      </c>
      <c r="AA522">
        <v>2</v>
      </c>
      <c r="AB522">
        <v>1</v>
      </c>
      <c r="AC522">
        <v>1</v>
      </c>
      <c r="AD522">
        <v>1</v>
      </c>
      <c r="AE522">
        <v>0</v>
      </c>
      <c r="AF522">
        <v>0</v>
      </c>
      <c r="AG522">
        <v>0</v>
      </c>
      <c r="AH522">
        <v>0</v>
      </c>
    </row>
    <row r="523" spans="1:34" ht="12.75">
      <c r="A523" t="s">
        <v>22</v>
      </c>
      <c r="B523">
        <v>21</v>
      </c>
      <c r="C523" s="5">
        <f t="shared" si="15"/>
        <v>153</v>
      </c>
      <c r="E523">
        <v>153</v>
      </c>
      <c r="F523">
        <v>137</v>
      </c>
      <c r="G523">
        <v>114</v>
      </c>
      <c r="H523">
        <v>87</v>
      </c>
      <c r="I523">
        <v>68</v>
      </c>
      <c r="J523">
        <v>60</v>
      </c>
      <c r="K523">
        <v>49</v>
      </c>
      <c r="L523">
        <v>26</v>
      </c>
      <c r="M523">
        <v>22</v>
      </c>
      <c r="N523">
        <v>19</v>
      </c>
      <c r="O523">
        <v>16</v>
      </c>
      <c r="P523">
        <v>13</v>
      </c>
      <c r="Q523">
        <v>11</v>
      </c>
      <c r="R523">
        <v>9</v>
      </c>
      <c r="S523">
        <v>8</v>
      </c>
      <c r="T523">
        <v>6</v>
      </c>
      <c r="U523">
        <v>5</v>
      </c>
      <c r="V523">
        <v>4</v>
      </c>
      <c r="W523">
        <v>3</v>
      </c>
      <c r="X523">
        <v>2</v>
      </c>
      <c r="Y523">
        <v>2</v>
      </c>
      <c r="Z523">
        <v>2</v>
      </c>
      <c r="AA523">
        <v>2</v>
      </c>
      <c r="AB523">
        <v>1</v>
      </c>
      <c r="AC523">
        <v>1</v>
      </c>
      <c r="AD523">
        <v>1</v>
      </c>
      <c r="AE523">
        <v>0</v>
      </c>
      <c r="AF523">
        <v>0</v>
      </c>
      <c r="AG523">
        <v>0</v>
      </c>
      <c r="AH523">
        <v>0</v>
      </c>
    </row>
    <row r="524" spans="1:34" ht="12.75">
      <c r="A524" t="s">
        <v>22</v>
      </c>
      <c r="B524">
        <v>22</v>
      </c>
      <c r="C524" s="5">
        <f t="shared" si="15"/>
        <v>138</v>
      </c>
      <c r="E524">
        <v>138</v>
      </c>
      <c r="F524">
        <v>125</v>
      </c>
      <c r="G524">
        <v>105</v>
      </c>
      <c r="H524">
        <v>83</v>
      </c>
      <c r="I524">
        <v>64</v>
      </c>
      <c r="J524">
        <v>55</v>
      </c>
      <c r="K524">
        <v>50</v>
      </c>
      <c r="L524">
        <v>31</v>
      </c>
      <c r="M524">
        <v>21</v>
      </c>
      <c r="N524">
        <v>18</v>
      </c>
      <c r="O524">
        <v>15</v>
      </c>
      <c r="P524">
        <v>12</v>
      </c>
      <c r="Q524">
        <v>11</v>
      </c>
      <c r="R524">
        <v>9</v>
      </c>
      <c r="S524">
        <v>8</v>
      </c>
      <c r="T524">
        <v>6</v>
      </c>
      <c r="U524">
        <v>5</v>
      </c>
      <c r="V524">
        <v>4</v>
      </c>
      <c r="W524">
        <v>3</v>
      </c>
      <c r="X524">
        <v>2</v>
      </c>
      <c r="Y524">
        <v>2</v>
      </c>
      <c r="Z524">
        <v>2</v>
      </c>
      <c r="AA524">
        <v>1</v>
      </c>
      <c r="AB524">
        <v>1</v>
      </c>
      <c r="AC524">
        <v>1</v>
      </c>
      <c r="AD524">
        <v>1</v>
      </c>
      <c r="AE524">
        <v>0</v>
      </c>
      <c r="AF524">
        <v>0</v>
      </c>
      <c r="AG524">
        <v>0</v>
      </c>
      <c r="AH524">
        <v>0</v>
      </c>
    </row>
    <row r="525" spans="1:34" ht="12.75">
      <c r="A525" t="s">
        <v>22</v>
      </c>
      <c r="B525">
        <v>23</v>
      </c>
      <c r="C525" s="5">
        <f t="shared" si="15"/>
        <v>125</v>
      </c>
      <c r="E525">
        <v>125</v>
      </c>
      <c r="F525">
        <v>114</v>
      </c>
      <c r="G525">
        <v>98</v>
      </c>
      <c r="H525">
        <v>79</v>
      </c>
      <c r="I525">
        <v>61</v>
      </c>
      <c r="J525">
        <v>51</v>
      </c>
      <c r="K525">
        <v>48</v>
      </c>
      <c r="L525">
        <v>36</v>
      </c>
      <c r="M525">
        <v>20</v>
      </c>
      <c r="N525">
        <v>17</v>
      </c>
      <c r="O525">
        <v>14</v>
      </c>
      <c r="P525">
        <v>12</v>
      </c>
      <c r="Q525">
        <v>10</v>
      </c>
      <c r="R525">
        <v>9</v>
      </c>
      <c r="S525">
        <v>8</v>
      </c>
      <c r="T525">
        <v>6</v>
      </c>
      <c r="U525">
        <v>4</v>
      </c>
      <c r="V525">
        <v>4</v>
      </c>
      <c r="W525">
        <v>3</v>
      </c>
      <c r="X525">
        <v>2</v>
      </c>
      <c r="Y525">
        <v>2</v>
      </c>
      <c r="Z525">
        <v>2</v>
      </c>
      <c r="AA525">
        <v>1</v>
      </c>
      <c r="AB525">
        <v>1</v>
      </c>
      <c r="AC525">
        <v>1</v>
      </c>
      <c r="AD525">
        <v>1</v>
      </c>
      <c r="AE525">
        <v>0</v>
      </c>
      <c r="AF525">
        <v>0</v>
      </c>
      <c r="AG525">
        <v>0</v>
      </c>
      <c r="AH525">
        <v>0</v>
      </c>
    </row>
    <row r="526" spans="1:34" ht="12.75">
      <c r="A526" t="s">
        <v>22</v>
      </c>
      <c r="B526">
        <v>24</v>
      </c>
      <c r="C526" s="5">
        <f t="shared" si="15"/>
        <v>114</v>
      </c>
      <c r="E526">
        <v>114</v>
      </c>
      <c r="F526">
        <v>105</v>
      </c>
      <c r="G526">
        <v>91</v>
      </c>
      <c r="H526">
        <v>74</v>
      </c>
      <c r="I526">
        <v>59</v>
      </c>
      <c r="J526">
        <v>48</v>
      </c>
      <c r="K526">
        <v>43</v>
      </c>
      <c r="L526">
        <v>37</v>
      </c>
      <c r="M526">
        <v>21</v>
      </c>
      <c r="N526">
        <v>17</v>
      </c>
      <c r="O526">
        <v>14</v>
      </c>
      <c r="P526">
        <v>11</v>
      </c>
      <c r="Q526">
        <v>10</v>
      </c>
      <c r="R526">
        <v>8</v>
      </c>
      <c r="S526">
        <v>7</v>
      </c>
      <c r="T526">
        <v>5</v>
      </c>
      <c r="U526">
        <v>4</v>
      </c>
      <c r="V526">
        <v>3</v>
      </c>
      <c r="W526">
        <v>3</v>
      </c>
      <c r="X526">
        <v>2</v>
      </c>
      <c r="Y526">
        <v>2</v>
      </c>
      <c r="Z526">
        <v>1</v>
      </c>
      <c r="AA526">
        <v>1</v>
      </c>
      <c r="AB526">
        <v>1</v>
      </c>
      <c r="AC526">
        <v>1</v>
      </c>
      <c r="AD526">
        <v>1</v>
      </c>
      <c r="AE526">
        <v>0</v>
      </c>
      <c r="AF526">
        <v>0</v>
      </c>
      <c r="AG526">
        <v>0</v>
      </c>
      <c r="AH526">
        <v>0</v>
      </c>
    </row>
    <row r="527" spans="1:34" ht="12.75">
      <c r="A527" t="s">
        <v>22</v>
      </c>
      <c r="B527">
        <v>25</v>
      </c>
      <c r="C527" s="5">
        <f t="shared" si="15"/>
        <v>104</v>
      </c>
      <c r="E527">
        <v>104</v>
      </c>
      <c r="F527">
        <v>96</v>
      </c>
      <c r="G527">
        <v>85</v>
      </c>
      <c r="H527">
        <v>70</v>
      </c>
      <c r="I527">
        <v>56</v>
      </c>
      <c r="J527">
        <v>46</v>
      </c>
      <c r="K527">
        <v>41</v>
      </c>
      <c r="L527">
        <v>37</v>
      </c>
      <c r="M527">
        <v>25</v>
      </c>
      <c r="N527">
        <v>16</v>
      </c>
      <c r="O527">
        <v>13</v>
      </c>
      <c r="P527">
        <v>11</v>
      </c>
      <c r="Q527">
        <v>9</v>
      </c>
      <c r="R527">
        <v>8</v>
      </c>
      <c r="S527">
        <v>7</v>
      </c>
      <c r="T527">
        <v>5</v>
      </c>
      <c r="U527">
        <v>4</v>
      </c>
      <c r="V527">
        <v>3</v>
      </c>
      <c r="W527">
        <v>3</v>
      </c>
      <c r="X527">
        <v>2</v>
      </c>
      <c r="Y527">
        <v>2</v>
      </c>
      <c r="Z527">
        <v>1</v>
      </c>
      <c r="AA527">
        <v>1</v>
      </c>
      <c r="AB527">
        <v>1</v>
      </c>
      <c r="AC527">
        <v>1</v>
      </c>
      <c r="AD527">
        <v>1</v>
      </c>
      <c r="AE527">
        <v>0</v>
      </c>
      <c r="AF527">
        <v>0</v>
      </c>
      <c r="AG527">
        <v>0</v>
      </c>
      <c r="AH527">
        <v>0</v>
      </c>
    </row>
    <row r="528" spans="1:34" ht="12.75">
      <c r="A528" t="s">
        <v>22</v>
      </c>
      <c r="B528">
        <v>26</v>
      </c>
      <c r="C528" s="5">
        <f t="shared" si="15"/>
        <v>95</v>
      </c>
      <c r="E528">
        <v>95</v>
      </c>
      <c r="F528">
        <v>89</v>
      </c>
      <c r="G528">
        <v>79</v>
      </c>
      <c r="H528">
        <v>66</v>
      </c>
      <c r="I528">
        <v>54</v>
      </c>
      <c r="J528">
        <v>44</v>
      </c>
      <c r="K528">
        <v>38</v>
      </c>
      <c r="L528">
        <v>36</v>
      </c>
      <c r="M528">
        <v>27</v>
      </c>
      <c r="N528">
        <v>16</v>
      </c>
      <c r="O528">
        <v>12</v>
      </c>
      <c r="P528">
        <v>10</v>
      </c>
      <c r="Q528">
        <v>9</v>
      </c>
      <c r="R528">
        <v>8</v>
      </c>
      <c r="S528">
        <v>7</v>
      </c>
      <c r="T528">
        <v>5</v>
      </c>
      <c r="U528">
        <v>4</v>
      </c>
      <c r="V528">
        <v>3</v>
      </c>
      <c r="W528">
        <v>3</v>
      </c>
      <c r="X528">
        <v>2</v>
      </c>
      <c r="Y528">
        <v>2</v>
      </c>
      <c r="Z528">
        <v>1</v>
      </c>
      <c r="AA528">
        <v>1</v>
      </c>
      <c r="AB528">
        <v>1</v>
      </c>
      <c r="AC528">
        <v>1</v>
      </c>
      <c r="AD528">
        <v>1</v>
      </c>
      <c r="AE528">
        <v>0</v>
      </c>
      <c r="AF528">
        <v>0</v>
      </c>
      <c r="AG528">
        <v>0</v>
      </c>
      <c r="AH528">
        <v>0</v>
      </c>
    </row>
    <row r="529" spans="1:34" ht="12.75">
      <c r="A529" t="s">
        <v>22</v>
      </c>
      <c r="B529">
        <v>27</v>
      </c>
      <c r="C529" s="5">
        <f t="shared" si="15"/>
        <v>88</v>
      </c>
      <c r="E529">
        <v>88</v>
      </c>
      <c r="F529">
        <v>82</v>
      </c>
      <c r="G529">
        <v>73</v>
      </c>
      <c r="H529">
        <v>63</v>
      </c>
      <c r="I529">
        <v>51</v>
      </c>
      <c r="J529">
        <v>42</v>
      </c>
      <c r="K529">
        <v>36</v>
      </c>
      <c r="L529">
        <v>33</v>
      </c>
      <c r="M529">
        <v>28</v>
      </c>
      <c r="N529">
        <v>18</v>
      </c>
      <c r="O529">
        <v>12</v>
      </c>
      <c r="P529">
        <v>10</v>
      </c>
      <c r="Q529">
        <v>9</v>
      </c>
      <c r="R529">
        <v>7</v>
      </c>
      <c r="S529">
        <v>6</v>
      </c>
      <c r="T529">
        <v>5</v>
      </c>
      <c r="U529">
        <v>4</v>
      </c>
      <c r="V529">
        <v>3</v>
      </c>
      <c r="W529">
        <v>3</v>
      </c>
      <c r="X529">
        <v>2</v>
      </c>
      <c r="Y529">
        <v>2</v>
      </c>
      <c r="Z529">
        <v>1</v>
      </c>
      <c r="AA529">
        <v>1</v>
      </c>
      <c r="AB529">
        <v>1</v>
      </c>
      <c r="AC529">
        <v>1</v>
      </c>
      <c r="AD529">
        <v>1</v>
      </c>
      <c r="AE529">
        <v>0</v>
      </c>
      <c r="AF529">
        <v>0</v>
      </c>
      <c r="AG529">
        <v>0</v>
      </c>
      <c r="AH529">
        <v>0</v>
      </c>
    </row>
    <row r="530" spans="1:34" ht="12.75">
      <c r="A530" t="s">
        <v>22</v>
      </c>
      <c r="B530">
        <v>28</v>
      </c>
      <c r="C530" s="5">
        <f t="shared" si="15"/>
        <v>81</v>
      </c>
      <c r="E530">
        <v>81</v>
      </c>
      <c r="F530">
        <v>76</v>
      </c>
      <c r="G530">
        <v>68</v>
      </c>
      <c r="H530">
        <v>59</v>
      </c>
      <c r="I530">
        <v>49</v>
      </c>
      <c r="J530">
        <v>40</v>
      </c>
      <c r="K530">
        <v>34</v>
      </c>
      <c r="L530">
        <v>31</v>
      </c>
      <c r="M530">
        <v>29</v>
      </c>
      <c r="N530">
        <v>21</v>
      </c>
      <c r="O530">
        <v>11</v>
      </c>
      <c r="P530">
        <v>10</v>
      </c>
      <c r="Q530">
        <v>8</v>
      </c>
      <c r="R530">
        <v>7</v>
      </c>
      <c r="S530">
        <v>6</v>
      </c>
      <c r="T530">
        <v>5</v>
      </c>
      <c r="U530">
        <v>4</v>
      </c>
      <c r="V530">
        <v>3</v>
      </c>
      <c r="W530">
        <v>2</v>
      </c>
      <c r="X530">
        <v>2</v>
      </c>
      <c r="Y530">
        <v>1</v>
      </c>
      <c r="Z530">
        <v>1</v>
      </c>
      <c r="AA530">
        <v>1</v>
      </c>
      <c r="AB530">
        <v>1</v>
      </c>
      <c r="AC530">
        <v>1</v>
      </c>
      <c r="AD530">
        <v>1</v>
      </c>
      <c r="AE530">
        <v>0</v>
      </c>
      <c r="AF530">
        <v>0</v>
      </c>
      <c r="AG530">
        <v>0</v>
      </c>
      <c r="AH530">
        <v>0</v>
      </c>
    </row>
    <row r="531" spans="1:34" ht="12.75">
      <c r="A531" t="s">
        <v>22</v>
      </c>
      <c r="B531">
        <v>29</v>
      </c>
      <c r="C531" s="5">
        <f t="shared" si="15"/>
        <v>74</v>
      </c>
      <c r="E531">
        <v>74</v>
      </c>
      <c r="F531">
        <v>70</v>
      </c>
      <c r="G531">
        <v>64</v>
      </c>
      <c r="H531">
        <v>56</v>
      </c>
      <c r="I531">
        <v>47</v>
      </c>
      <c r="J531">
        <v>39</v>
      </c>
      <c r="K531">
        <v>32</v>
      </c>
      <c r="L531">
        <v>29</v>
      </c>
      <c r="M531">
        <v>28</v>
      </c>
      <c r="N531">
        <v>22</v>
      </c>
      <c r="O531">
        <v>11</v>
      </c>
      <c r="P531">
        <v>9</v>
      </c>
      <c r="Q531">
        <v>8</v>
      </c>
      <c r="R531">
        <v>7</v>
      </c>
      <c r="S531">
        <v>6</v>
      </c>
      <c r="T531">
        <v>5</v>
      </c>
      <c r="U531">
        <v>4</v>
      </c>
      <c r="V531">
        <v>3</v>
      </c>
      <c r="W531">
        <v>2</v>
      </c>
      <c r="X531">
        <v>2</v>
      </c>
      <c r="Y531">
        <v>1</v>
      </c>
      <c r="Z531">
        <v>1</v>
      </c>
      <c r="AA531">
        <v>1</v>
      </c>
      <c r="AB531">
        <v>1</v>
      </c>
      <c r="AC531">
        <v>1</v>
      </c>
      <c r="AD531">
        <v>1</v>
      </c>
      <c r="AE531">
        <v>0</v>
      </c>
      <c r="AF531">
        <v>0</v>
      </c>
      <c r="AG531">
        <v>0</v>
      </c>
      <c r="AH531">
        <v>0</v>
      </c>
    </row>
    <row r="532" spans="1:34" ht="12.75">
      <c r="A532" t="s">
        <v>22</v>
      </c>
      <c r="B532">
        <v>30</v>
      </c>
      <c r="C532" s="5">
        <f t="shared" si="15"/>
        <v>69</v>
      </c>
      <c r="E532">
        <v>69</v>
      </c>
      <c r="F532">
        <v>65</v>
      </c>
      <c r="G532">
        <v>60</v>
      </c>
      <c r="H532">
        <v>53</v>
      </c>
      <c r="I532">
        <v>45</v>
      </c>
      <c r="J532">
        <v>37</v>
      </c>
      <c r="K532">
        <v>31</v>
      </c>
      <c r="L532">
        <v>28</v>
      </c>
      <c r="M532">
        <v>26</v>
      </c>
      <c r="N532">
        <v>22</v>
      </c>
      <c r="O532">
        <v>11</v>
      </c>
      <c r="P532">
        <v>9</v>
      </c>
      <c r="Q532">
        <v>8</v>
      </c>
      <c r="R532">
        <v>7</v>
      </c>
      <c r="S532">
        <v>6</v>
      </c>
      <c r="T532">
        <v>4</v>
      </c>
      <c r="U532">
        <v>3</v>
      </c>
      <c r="V532">
        <v>3</v>
      </c>
      <c r="W532">
        <v>2</v>
      </c>
      <c r="X532">
        <v>2</v>
      </c>
      <c r="Y532">
        <v>1</v>
      </c>
      <c r="Z532">
        <v>1</v>
      </c>
      <c r="AA532">
        <v>1</v>
      </c>
      <c r="AB532">
        <v>1</v>
      </c>
      <c r="AC532">
        <v>1</v>
      </c>
      <c r="AD532">
        <v>1</v>
      </c>
      <c r="AE532">
        <v>0</v>
      </c>
      <c r="AF532">
        <v>0</v>
      </c>
      <c r="AG532">
        <v>0</v>
      </c>
      <c r="AH532">
        <v>0</v>
      </c>
    </row>
    <row r="533" spans="1:34" ht="12.75">
      <c r="A533" t="s">
        <v>22</v>
      </c>
      <c r="B533">
        <v>31</v>
      </c>
      <c r="C533" s="5">
        <f t="shared" si="15"/>
        <v>64</v>
      </c>
      <c r="E533">
        <v>64</v>
      </c>
      <c r="F533">
        <v>61</v>
      </c>
      <c r="G533">
        <v>56</v>
      </c>
      <c r="H533">
        <v>50</v>
      </c>
      <c r="I533">
        <v>42</v>
      </c>
      <c r="J533">
        <v>36</v>
      </c>
      <c r="K533">
        <v>30</v>
      </c>
      <c r="L533">
        <v>26</v>
      </c>
      <c r="M533">
        <v>24</v>
      </c>
      <c r="N533">
        <v>22</v>
      </c>
      <c r="O533">
        <v>11</v>
      </c>
      <c r="P533">
        <v>8</v>
      </c>
      <c r="Q533">
        <v>7</v>
      </c>
      <c r="R533">
        <v>6</v>
      </c>
      <c r="S533">
        <v>6</v>
      </c>
      <c r="T533">
        <v>4</v>
      </c>
      <c r="U533">
        <v>3</v>
      </c>
      <c r="V533">
        <v>3</v>
      </c>
      <c r="W533">
        <v>2</v>
      </c>
      <c r="X533">
        <v>2</v>
      </c>
      <c r="Y533">
        <v>1</v>
      </c>
      <c r="Z533">
        <v>1</v>
      </c>
      <c r="AA533">
        <v>1</v>
      </c>
      <c r="AB533">
        <v>1</v>
      </c>
      <c r="AC533">
        <v>1</v>
      </c>
      <c r="AD533">
        <v>0</v>
      </c>
      <c r="AE533">
        <v>0</v>
      </c>
      <c r="AF533">
        <v>0</v>
      </c>
      <c r="AG533">
        <v>0</v>
      </c>
      <c r="AH533">
        <v>0</v>
      </c>
    </row>
    <row r="534" spans="1:34" ht="12.75">
      <c r="A534" t="s">
        <v>22</v>
      </c>
      <c r="B534">
        <v>32</v>
      </c>
      <c r="C534" s="5">
        <f t="shared" si="15"/>
        <v>59</v>
      </c>
      <c r="E534">
        <v>59</v>
      </c>
      <c r="F534">
        <v>57</v>
      </c>
      <c r="G534">
        <v>52</v>
      </c>
      <c r="H534">
        <v>47</v>
      </c>
      <c r="I534">
        <v>41</v>
      </c>
      <c r="J534">
        <v>34</v>
      </c>
      <c r="K534">
        <v>29</v>
      </c>
      <c r="L534">
        <v>25</v>
      </c>
      <c r="M534">
        <v>23</v>
      </c>
      <c r="N534">
        <v>22</v>
      </c>
      <c r="O534">
        <v>12</v>
      </c>
      <c r="P534">
        <v>8</v>
      </c>
      <c r="Q534">
        <v>7</v>
      </c>
      <c r="R534">
        <v>6</v>
      </c>
      <c r="S534">
        <v>5</v>
      </c>
      <c r="T534">
        <v>4</v>
      </c>
      <c r="U534">
        <v>3</v>
      </c>
      <c r="V534">
        <v>3</v>
      </c>
      <c r="W534">
        <v>2</v>
      </c>
      <c r="X534">
        <v>2</v>
      </c>
      <c r="Y534">
        <v>1</v>
      </c>
      <c r="Z534">
        <v>1</v>
      </c>
      <c r="AA534">
        <v>1</v>
      </c>
      <c r="AB534">
        <v>1</v>
      </c>
      <c r="AC534">
        <v>1</v>
      </c>
      <c r="AD534">
        <v>0</v>
      </c>
      <c r="AE534">
        <v>0</v>
      </c>
      <c r="AF534">
        <v>0</v>
      </c>
      <c r="AG534">
        <v>0</v>
      </c>
      <c r="AH534">
        <v>0</v>
      </c>
    </row>
    <row r="535" spans="1:34" ht="12.75">
      <c r="A535" t="s">
        <v>22</v>
      </c>
      <c r="B535">
        <v>33</v>
      </c>
      <c r="C535" s="5">
        <f aca="true" t="shared" si="16" ref="C535:C566">MAX(E535:AH535)</f>
        <v>55</v>
      </c>
      <c r="E535">
        <v>55</v>
      </c>
      <c r="F535">
        <v>53</v>
      </c>
      <c r="G535">
        <v>49</v>
      </c>
      <c r="H535">
        <v>45</v>
      </c>
      <c r="I535">
        <v>39</v>
      </c>
      <c r="J535">
        <v>33</v>
      </c>
      <c r="K535">
        <v>28</v>
      </c>
      <c r="L535">
        <v>24</v>
      </c>
      <c r="M535">
        <v>22</v>
      </c>
      <c r="N535">
        <v>21</v>
      </c>
      <c r="O535">
        <v>13</v>
      </c>
      <c r="P535">
        <v>8</v>
      </c>
      <c r="Q535">
        <v>7</v>
      </c>
      <c r="R535">
        <v>6</v>
      </c>
      <c r="S535">
        <v>5</v>
      </c>
      <c r="T535">
        <v>4</v>
      </c>
      <c r="U535">
        <v>3</v>
      </c>
      <c r="V535">
        <v>3</v>
      </c>
      <c r="W535">
        <v>2</v>
      </c>
      <c r="X535">
        <v>2</v>
      </c>
      <c r="Y535">
        <v>1</v>
      </c>
      <c r="Z535">
        <v>1</v>
      </c>
      <c r="AA535">
        <v>1</v>
      </c>
      <c r="AB535">
        <v>1</v>
      </c>
      <c r="AC535">
        <v>1</v>
      </c>
      <c r="AD535">
        <v>0</v>
      </c>
      <c r="AE535">
        <v>0</v>
      </c>
      <c r="AF535">
        <v>0</v>
      </c>
      <c r="AG535">
        <v>0</v>
      </c>
      <c r="AH535">
        <v>0</v>
      </c>
    </row>
    <row r="536" spans="1:34" ht="12.75">
      <c r="A536" t="s">
        <v>22</v>
      </c>
      <c r="B536">
        <v>34</v>
      </c>
      <c r="C536" s="5">
        <f t="shared" si="16"/>
        <v>52</v>
      </c>
      <c r="E536">
        <v>52</v>
      </c>
      <c r="F536">
        <v>50</v>
      </c>
      <c r="G536">
        <v>46</v>
      </c>
      <c r="H536">
        <v>42</v>
      </c>
      <c r="I536">
        <v>37</v>
      </c>
      <c r="J536">
        <v>32</v>
      </c>
      <c r="K536">
        <v>27</v>
      </c>
      <c r="L536">
        <v>23</v>
      </c>
      <c r="M536">
        <v>21</v>
      </c>
      <c r="N536">
        <v>19</v>
      </c>
      <c r="O536">
        <v>15</v>
      </c>
      <c r="P536">
        <v>8</v>
      </c>
      <c r="Q536">
        <v>7</v>
      </c>
      <c r="R536">
        <v>6</v>
      </c>
      <c r="S536">
        <v>5</v>
      </c>
      <c r="T536">
        <v>4</v>
      </c>
      <c r="U536">
        <v>3</v>
      </c>
      <c r="V536">
        <v>3</v>
      </c>
      <c r="W536">
        <v>2</v>
      </c>
      <c r="X536">
        <v>2</v>
      </c>
      <c r="Y536">
        <v>1</v>
      </c>
      <c r="Z536">
        <v>1</v>
      </c>
      <c r="AA536">
        <v>1</v>
      </c>
      <c r="AB536">
        <v>1</v>
      </c>
      <c r="AC536">
        <v>1</v>
      </c>
      <c r="AD536">
        <v>0</v>
      </c>
      <c r="AE536">
        <v>0</v>
      </c>
      <c r="AF536">
        <v>0</v>
      </c>
      <c r="AG536">
        <v>0</v>
      </c>
      <c r="AH536">
        <v>0</v>
      </c>
    </row>
    <row r="537" spans="1:34" ht="12.75">
      <c r="A537" t="s">
        <v>22</v>
      </c>
      <c r="B537">
        <v>35</v>
      </c>
      <c r="C537" s="5">
        <f t="shared" si="16"/>
        <v>48</v>
      </c>
      <c r="E537">
        <v>48</v>
      </c>
      <c r="F537">
        <v>47</v>
      </c>
      <c r="G537">
        <v>44</v>
      </c>
      <c r="H537">
        <v>40</v>
      </c>
      <c r="I537">
        <v>36</v>
      </c>
      <c r="J537">
        <v>31</v>
      </c>
      <c r="K537">
        <v>26</v>
      </c>
      <c r="L537">
        <v>22</v>
      </c>
      <c r="M537">
        <v>20</v>
      </c>
      <c r="N537">
        <v>19</v>
      </c>
      <c r="O537">
        <v>15</v>
      </c>
      <c r="P537">
        <v>7</v>
      </c>
      <c r="Q537">
        <v>6</v>
      </c>
      <c r="R537">
        <v>6</v>
      </c>
      <c r="S537">
        <v>5</v>
      </c>
      <c r="T537">
        <v>4</v>
      </c>
      <c r="U537">
        <v>3</v>
      </c>
      <c r="V537">
        <v>2</v>
      </c>
      <c r="W537">
        <v>2</v>
      </c>
      <c r="X537">
        <v>2</v>
      </c>
      <c r="Y537">
        <v>1</v>
      </c>
      <c r="Z537">
        <v>1</v>
      </c>
      <c r="AA537">
        <v>1</v>
      </c>
      <c r="AB537">
        <v>1</v>
      </c>
      <c r="AC537">
        <v>1</v>
      </c>
      <c r="AD537">
        <v>0</v>
      </c>
      <c r="AE537">
        <v>0</v>
      </c>
      <c r="AF537">
        <v>0</v>
      </c>
      <c r="AG537">
        <v>0</v>
      </c>
      <c r="AH537">
        <v>0</v>
      </c>
    </row>
    <row r="538" spans="1:34" ht="12.75">
      <c r="A538" t="s">
        <v>22</v>
      </c>
      <c r="B538">
        <v>36</v>
      </c>
      <c r="C538" s="5">
        <f t="shared" si="16"/>
        <v>45</v>
      </c>
      <c r="E538">
        <v>45</v>
      </c>
      <c r="F538">
        <v>44</v>
      </c>
      <c r="G538">
        <v>41</v>
      </c>
      <c r="H538">
        <v>38</v>
      </c>
      <c r="I538">
        <v>34</v>
      </c>
      <c r="J538">
        <v>30</v>
      </c>
      <c r="K538">
        <v>25</v>
      </c>
      <c r="L538">
        <v>22</v>
      </c>
      <c r="M538">
        <v>19</v>
      </c>
      <c r="N538">
        <v>18</v>
      </c>
      <c r="O538">
        <v>15</v>
      </c>
      <c r="P538">
        <v>7</v>
      </c>
      <c r="Q538">
        <v>6</v>
      </c>
      <c r="R538">
        <v>5</v>
      </c>
      <c r="S538">
        <v>5</v>
      </c>
      <c r="T538">
        <v>4</v>
      </c>
      <c r="U538">
        <v>3</v>
      </c>
      <c r="V538">
        <v>2</v>
      </c>
      <c r="W538">
        <v>2</v>
      </c>
      <c r="X538">
        <v>1</v>
      </c>
      <c r="Y538">
        <v>1</v>
      </c>
      <c r="Z538">
        <v>1</v>
      </c>
      <c r="AA538">
        <v>1</v>
      </c>
      <c r="AB538">
        <v>1</v>
      </c>
      <c r="AC538">
        <v>1</v>
      </c>
      <c r="AD538">
        <v>0</v>
      </c>
      <c r="AE538">
        <v>0</v>
      </c>
      <c r="AF538">
        <v>0</v>
      </c>
      <c r="AG538">
        <v>0</v>
      </c>
      <c r="AH538">
        <v>0</v>
      </c>
    </row>
    <row r="539" spans="1:34" ht="12.75">
      <c r="A539" t="s">
        <v>22</v>
      </c>
      <c r="B539">
        <v>37</v>
      </c>
      <c r="C539" s="5">
        <f t="shared" si="16"/>
        <v>43</v>
      </c>
      <c r="E539">
        <v>43</v>
      </c>
      <c r="F539">
        <v>41</v>
      </c>
      <c r="G539">
        <v>39</v>
      </c>
      <c r="H539">
        <v>36</v>
      </c>
      <c r="I539">
        <v>33</v>
      </c>
      <c r="J539">
        <v>28</v>
      </c>
      <c r="K539">
        <v>25</v>
      </c>
      <c r="L539">
        <v>21</v>
      </c>
      <c r="M539">
        <v>19</v>
      </c>
      <c r="N539">
        <v>17</v>
      </c>
      <c r="O539">
        <v>15</v>
      </c>
      <c r="P539">
        <v>8</v>
      </c>
      <c r="Q539">
        <v>6</v>
      </c>
      <c r="R539">
        <v>5</v>
      </c>
      <c r="S539">
        <v>5</v>
      </c>
      <c r="T539">
        <v>4</v>
      </c>
      <c r="U539">
        <v>3</v>
      </c>
      <c r="V539">
        <v>2</v>
      </c>
      <c r="W539">
        <v>2</v>
      </c>
      <c r="X539">
        <v>1</v>
      </c>
      <c r="Y539">
        <v>1</v>
      </c>
      <c r="Z539">
        <v>1</v>
      </c>
      <c r="AA539">
        <v>1</v>
      </c>
      <c r="AB539">
        <v>1</v>
      </c>
      <c r="AC539">
        <v>1</v>
      </c>
      <c r="AD539">
        <v>0</v>
      </c>
      <c r="AE539">
        <v>0</v>
      </c>
      <c r="AF539">
        <v>0</v>
      </c>
      <c r="AG539">
        <v>0</v>
      </c>
      <c r="AH539">
        <v>0</v>
      </c>
    </row>
    <row r="540" spans="1:34" ht="12.75">
      <c r="A540" t="s">
        <v>22</v>
      </c>
      <c r="B540">
        <v>38</v>
      </c>
      <c r="C540" s="5">
        <f t="shared" si="16"/>
        <v>40</v>
      </c>
      <c r="E540">
        <v>40</v>
      </c>
      <c r="F540">
        <v>39</v>
      </c>
      <c r="G540">
        <v>37</v>
      </c>
      <c r="H540">
        <v>34</v>
      </c>
      <c r="I540">
        <v>31</v>
      </c>
      <c r="J540">
        <v>27</v>
      </c>
      <c r="K540">
        <v>24</v>
      </c>
      <c r="L540">
        <v>21</v>
      </c>
      <c r="M540">
        <v>18</v>
      </c>
      <c r="N540">
        <v>16</v>
      </c>
      <c r="O540">
        <v>15</v>
      </c>
      <c r="P540">
        <v>9</v>
      </c>
      <c r="Q540">
        <v>6</v>
      </c>
      <c r="R540">
        <v>5</v>
      </c>
      <c r="S540">
        <v>5</v>
      </c>
      <c r="T540">
        <v>4</v>
      </c>
      <c r="U540">
        <v>3</v>
      </c>
      <c r="V540">
        <v>2</v>
      </c>
      <c r="W540">
        <v>2</v>
      </c>
      <c r="X540">
        <v>1</v>
      </c>
      <c r="Y540">
        <v>1</v>
      </c>
      <c r="Z540">
        <v>1</v>
      </c>
      <c r="AA540">
        <v>1</v>
      </c>
      <c r="AB540">
        <v>1</v>
      </c>
      <c r="AC540">
        <v>1</v>
      </c>
      <c r="AD540">
        <v>0</v>
      </c>
      <c r="AE540">
        <v>0</v>
      </c>
      <c r="AF540">
        <v>0</v>
      </c>
      <c r="AG540">
        <v>0</v>
      </c>
      <c r="AH540">
        <v>0</v>
      </c>
    </row>
    <row r="541" spans="1:34" ht="12.75">
      <c r="A541" t="s">
        <v>22</v>
      </c>
      <c r="B541">
        <v>39</v>
      </c>
      <c r="C541" s="5">
        <f t="shared" si="16"/>
        <v>38</v>
      </c>
      <c r="E541">
        <v>38</v>
      </c>
      <c r="F541">
        <v>37</v>
      </c>
      <c r="G541">
        <v>35</v>
      </c>
      <c r="H541">
        <v>33</v>
      </c>
      <c r="I541">
        <v>30</v>
      </c>
      <c r="J541">
        <v>26</v>
      </c>
      <c r="K541">
        <v>23</v>
      </c>
      <c r="L541">
        <v>20</v>
      </c>
      <c r="M541">
        <v>17</v>
      </c>
      <c r="N541">
        <v>16</v>
      </c>
      <c r="O541">
        <v>14</v>
      </c>
      <c r="P541">
        <v>10</v>
      </c>
      <c r="Q541">
        <v>6</v>
      </c>
      <c r="R541">
        <v>5</v>
      </c>
      <c r="S541">
        <v>4</v>
      </c>
      <c r="T541">
        <v>3</v>
      </c>
      <c r="U541">
        <v>3</v>
      </c>
      <c r="V541">
        <v>2</v>
      </c>
      <c r="W541">
        <v>2</v>
      </c>
      <c r="X541">
        <v>1</v>
      </c>
      <c r="Y541">
        <v>1</v>
      </c>
      <c r="Z541">
        <v>1</v>
      </c>
      <c r="AA541">
        <v>1</v>
      </c>
      <c r="AB541">
        <v>1</v>
      </c>
      <c r="AC541">
        <v>1</v>
      </c>
      <c r="AD541">
        <v>0</v>
      </c>
      <c r="AE541">
        <v>0</v>
      </c>
      <c r="AF541">
        <v>0</v>
      </c>
      <c r="AG541">
        <v>0</v>
      </c>
      <c r="AH541">
        <v>0</v>
      </c>
    </row>
    <row r="542" spans="1:34" ht="12.75">
      <c r="A542" t="s">
        <v>22</v>
      </c>
      <c r="B542">
        <v>40</v>
      </c>
      <c r="C542" s="5">
        <f t="shared" si="16"/>
        <v>36</v>
      </c>
      <c r="E542">
        <v>36</v>
      </c>
      <c r="F542">
        <v>35</v>
      </c>
      <c r="G542">
        <v>33</v>
      </c>
      <c r="H542">
        <v>31</v>
      </c>
      <c r="I542">
        <v>28</v>
      </c>
      <c r="J542">
        <v>25</v>
      </c>
      <c r="K542">
        <v>22</v>
      </c>
      <c r="L542">
        <v>19</v>
      </c>
      <c r="M542">
        <v>17</v>
      </c>
      <c r="N542">
        <v>15</v>
      </c>
      <c r="O542">
        <v>13</v>
      </c>
      <c r="P542">
        <v>10</v>
      </c>
      <c r="Q542">
        <v>6</v>
      </c>
      <c r="R542">
        <v>5</v>
      </c>
      <c r="S542">
        <v>4</v>
      </c>
      <c r="T542">
        <v>3</v>
      </c>
      <c r="U542">
        <v>3</v>
      </c>
      <c r="V542">
        <v>2</v>
      </c>
      <c r="W542">
        <v>2</v>
      </c>
      <c r="X542">
        <v>1</v>
      </c>
      <c r="Y542">
        <v>1</v>
      </c>
      <c r="Z542">
        <v>1</v>
      </c>
      <c r="AA542">
        <v>1</v>
      </c>
      <c r="AB542">
        <v>1</v>
      </c>
      <c r="AC542">
        <v>1</v>
      </c>
      <c r="AD542">
        <v>0</v>
      </c>
      <c r="AE542">
        <v>0</v>
      </c>
      <c r="AF542">
        <v>0</v>
      </c>
      <c r="AG542">
        <v>0</v>
      </c>
      <c r="AH542">
        <v>0</v>
      </c>
    </row>
    <row r="543" spans="1:34" ht="12.75">
      <c r="A543" t="s">
        <v>22</v>
      </c>
      <c r="B543">
        <v>41</v>
      </c>
      <c r="C543" s="5">
        <f t="shared" si="16"/>
        <v>34</v>
      </c>
      <c r="E543">
        <v>34</v>
      </c>
      <c r="F543">
        <v>33</v>
      </c>
      <c r="G543">
        <v>31</v>
      </c>
      <c r="H543">
        <v>29</v>
      </c>
      <c r="I543">
        <v>27</v>
      </c>
      <c r="J543">
        <v>24</v>
      </c>
      <c r="K543">
        <v>22</v>
      </c>
      <c r="L543">
        <v>19</v>
      </c>
      <c r="M543">
        <v>17</v>
      </c>
      <c r="N543">
        <v>15</v>
      </c>
      <c r="O543">
        <v>13</v>
      </c>
      <c r="P543">
        <v>10</v>
      </c>
      <c r="Q543">
        <v>6</v>
      </c>
      <c r="R543">
        <v>5</v>
      </c>
      <c r="S543">
        <v>4</v>
      </c>
      <c r="T543">
        <v>3</v>
      </c>
      <c r="U543">
        <v>3</v>
      </c>
      <c r="V543">
        <v>2</v>
      </c>
      <c r="W543">
        <v>2</v>
      </c>
      <c r="X543">
        <v>1</v>
      </c>
      <c r="Y543">
        <v>1</v>
      </c>
      <c r="Z543">
        <v>1</v>
      </c>
      <c r="AA543">
        <v>1</v>
      </c>
      <c r="AB543">
        <v>1</v>
      </c>
      <c r="AC543">
        <v>1</v>
      </c>
      <c r="AD543">
        <v>0</v>
      </c>
      <c r="AE543">
        <v>0</v>
      </c>
      <c r="AF543">
        <v>0</v>
      </c>
      <c r="AG543">
        <v>0</v>
      </c>
      <c r="AH543">
        <v>0</v>
      </c>
    </row>
    <row r="544" spans="1:34" ht="12.75">
      <c r="A544" t="s">
        <v>22</v>
      </c>
      <c r="B544">
        <v>42</v>
      </c>
      <c r="C544" s="5">
        <f t="shared" si="16"/>
        <v>32</v>
      </c>
      <c r="E544">
        <v>32</v>
      </c>
      <c r="F544">
        <v>31</v>
      </c>
      <c r="G544">
        <v>30</v>
      </c>
      <c r="H544">
        <v>28</v>
      </c>
      <c r="I544">
        <v>26</v>
      </c>
      <c r="J544">
        <v>23</v>
      </c>
      <c r="K544">
        <v>21</v>
      </c>
      <c r="L544">
        <v>18</v>
      </c>
      <c r="M544">
        <v>16</v>
      </c>
      <c r="N544">
        <v>14</v>
      </c>
      <c r="O544">
        <v>12</v>
      </c>
      <c r="P544">
        <v>11</v>
      </c>
      <c r="Q544">
        <v>6</v>
      </c>
      <c r="R544">
        <v>5</v>
      </c>
      <c r="S544">
        <v>4</v>
      </c>
      <c r="T544">
        <v>3</v>
      </c>
      <c r="U544">
        <v>3</v>
      </c>
      <c r="V544">
        <v>2</v>
      </c>
      <c r="W544">
        <v>2</v>
      </c>
      <c r="X544">
        <v>1</v>
      </c>
      <c r="Y544">
        <v>1</v>
      </c>
      <c r="Z544">
        <v>1</v>
      </c>
      <c r="AA544">
        <v>1</v>
      </c>
      <c r="AB544">
        <v>1</v>
      </c>
      <c r="AC544">
        <v>1</v>
      </c>
      <c r="AD544">
        <v>0</v>
      </c>
      <c r="AE544">
        <v>0</v>
      </c>
      <c r="AF544">
        <v>0</v>
      </c>
      <c r="AG544">
        <v>0</v>
      </c>
      <c r="AH544">
        <v>0</v>
      </c>
    </row>
    <row r="545" spans="1:34" ht="12.75">
      <c r="A545" t="s">
        <v>22</v>
      </c>
      <c r="B545">
        <v>43</v>
      </c>
      <c r="C545" s="5">
        <f t="shared" si="16"/>
        <v>30</v>
      </c>
      <c r="E545">
        <v>30</v>
      </c>
      <c r="F545">
        <v>30</v>
      </c>
      <c r="G545">
        <v>29</v>
      </c>
      <c r="H545">
        <v>27</v>
      </c>
      <c r="I545">
        <v>25</v>
      </c>
      <c r="J545">
        <v>23</v>
      </c>
      <c r="K545">
        <v>20</v>
      </c>
      <c r="L545">
        <v>18</v>
      </c>
      <c r="M545">
        <v>16</v>
      </c>
      <c r="N545">
        <v>14</v>
      </c>
      <c r="O545">
        <v>12</v>
      </c>
      <c r="P545">
        <v>11</v>
      </c>
      <c r="Q545">
        <v>7</v>
      </c>
      <c r="R545">
        <v>4</v>
      </c>
      <c r="S545">
        <v>4</v>
      </c>
      <c r="T545">
        <v>3</v>
      </c>
      <c r="U545">
        <v>2</v>
      </c>
      <c r="V545">
        <v>2</v>
      </c>
      <c r="W545">
        <v>2</v>
      </c>
      <c r="X545">
        <v>1</v>
      </c>
      <c r="Y545">
        <v>1</v>
      </c>
      <c r="Z545">
        <v>1</v>
      </c>
      <c r="AA545">
        <v>1</v>
      </c>
      <c r="AB545">
        <v>1</v>
      </c>
      <c r="AC545">
        <v>0</v>
      </c>
      <c r="AD545">
        <v>0</v>
      </c>
      <c r="AE545">
        <v>0</v>
      </c>
      <c r="AF545">
        <v>0</v>
      </c>
      <c r="AG545">
        <v>0</v>
      </c>
      <c r="AH545">
        <v>0</v>
      </c>
    </row>
    <row r="546" spans="1:34" ht="12.75">
      <c r="A546" t="s">
        <v>22</v>
      </c>
      <c r="B546">
        <v>44</v>
      </c>
      <c r="C546" s="5">
        <f t="shared" si="16"/>
        <v>29</v>
      </c>
      <c r="E546">
        <v>29</v>
      </c>
      <c r="F546">
        <v>28</v>
      </c>
      <c r="G546">
        <v>27</v>
      </c>
      <c r="H546">
        <v>26</v>
      </c>
      <c r="I546">
        <v>24</v>
      </c>
      <c r="J546">
        <v>22</v>
      </c>
      <c r="K546">
        <v>20</v>
      </c>
      <c r="L546">
        <v>17</v>
      </c>
      <c r="M546">
        <v>15</v>
      </c>
      <c r="N546">
        <v>14</v>
      </c>
      <c r="O546">
        <v>11</v>
      </c>
      <c r="P546">
        <v>11</v>
      </c>
      <c r="Q546">
        <v>7</v>
      </c>
      <c r="R546">
        <v>4</v>
      </c>
      <c r="S546">
        <v>4</v>
      </c>
      <c r="T546">
        <v>3</v>
      </c>
      <c r="U546">
        <v>2</v>
      </c>
      <c r="V546">
        <v>2</v>
      </c>
      <c r="W546">
        <v>2</v>
      </c>
      <c r="X546">
        <v>1</v>
      </c>
      <c r="Y546">
        <v>1</v>
      </c>
      <c r="Z546">
        <v>1</v>
      </c>
      <c r="AA546">
        <v>1</v>
      </c>
      <c r="AB546">
        <v>1</v>
      </c>
      <c r="AC546">
        <v>0</v>
      </c>
      <c r="AD546">
        <v>0</v>
      </c>
      <c r="AE546">
        <v>0</v>
      </c>
      <c r="AF546">
        <v>0</v>
      </c>
      <c r="AG546">
        <v>0</v>
      </c>
      <c r="AH546">
        <v>0</v>
      </c>
    </row>
    <row r="547" spans="1:34" ht="12.75">
      <c r="A547" t="s">
        <v>22</v>
      </c>
      <c r="B547">
        <v>45</v>
      </c>
      <c r="C547" s="5">
        <f t="shared" si="16"/>
        <v>27</v>
      </c>
      <c r="E547">
        <v>27</v>
      </c>
      <c r="F547">
        <v>27</v>
      </c>
      <c r="G547">
        <v>26</v>
      </c>
      <c r="H547">
        <v>25</v>
      </c>
      <c r="I547">
        <v>23</v>
      </c>
      <c r="J547">
        <v>21</v>
      </c>
      <c r="K547">
        <v>19</v>
      </c>
      <c r="L547">
        <v>17</v>
      </c>
      <c r="M547">
        <v>15</v>
      </c>
      <c r="N547">
        <v>13</v>
      </c>
      <c r="O547">
        <v>11</v>
      </c>
      <c r="P547">
        <v>10</v>
      </c>
      <c r="Q547">
        <v>8</v>
      </c>
      <c r="R547">
        <v>4</v>
      </c>
      <c r="S547">
        <v>4</v>
      </c>
      <c r="T547">
        <v>3</v>
      </c>
      <c r="U547">
        <v>2</v>
      </c>
      <c r="V547">
        <v>2</v>
      </c>
      <c r="W547">
        <v>2</v>
      </c>
      <c r="X547">
        <v>1</v>
      </c>
      <c r="Y547">
        <v>1</v>
      </c>
      <c r="Z547">
        <v>1</v>
      </c>
      <c r="AA547">
        <v>1</v>
      </c>
      <c r="AB547">
        <v>1</v>
      </c>
      <c r="AC547">
        <v>0</v>
      </c>
      <c r="AD547">
        <v>0</v>
      </c>
      <c r="AE547">
        <v>0</v>
      </c>
      <c r="AF547">
        <v>0</v>
      </c>
      <c r="AG547">
        <v>0</v>
      </c>
      <c r="AH547">
        <v>0</v>
      </c>
    </row>
    <row r="548" spans="1:34" ht="12.75">
      <c r="A548" t="s">
        <v>22</v>
      </c>
      <c r="B548">
        <v>46</v>
      </c>
      <c r="C548" s="5">
        <f t="shared" si="16"/>
        <v>26</v>
      </c>
      <c r="E548">
        <v>26</v>
      </c>
      <c r="F548">
        <v>26</v>
      </c>
      <c r="G548">
        <v>25</v>
      </c>
      <c r="H548">
        <v>23</v>
      </c>
      <c r="I548">
        <v>22</v>
      </c>
      <c r="J548">
        <v>20</v>
      </c>
      <c r="K548">
        <v>18</v>
      </c>
      <c r="L548">
        <v>16</v>
      </c>
      <c r="M548">
        <v>15</v>
      </c>
      <c r="N548">
        <v>13</v>
      </c>
      <c r="O548">
        <v>11</v>
      </c>
      <c r="P548">
        <v>10</v>
      </c>
      <c r="Q548">
        <v>8</v>
      </c>
      <c r="R548">
        <v>4</v>
      </c>
      <c r="S548">
        <v>4</v>
      </c>
      <c r="T548">
        <v>3</v>
      </c>
      <c r="U548">
        <v>2</v>
      </c>
      <c r="V548">
        <v>2</v>
      </c>
      <c r="W548">
        <v>2</v>
      </c>
      <c r="X548">
        <v>1</v>
      </c>
      <c r="Y548">
        <v>1</v>
      </c>
      <c r="Z548">
        <v>1</v>
      </c>
      <c r="AA548">
        <v>1</v>
      </c>
      <c r="AB548">
        <v>1</v>
      </c>
      <c r="AC548">
        <v>0</v>
      </c>
      <c r="AD548">
        <v>0</v>
      </c>
      <c r="AE548">
        <v>0</v>
      </c>
      <c r="AF548">
        <v>0</v>
      </c>
      <c r="AG548">
        <v>0</v>
      </c>
      <c r="AH548">
        <v>0</v>
      </c>
    </row>
    <row r="549" spans="1:34" ht="12.75">
      <c r="A549" t="s">
        <v>22</v>
      </c>
      <c r="B549">
        <v>47</v>
      </c>
      <c r="C549" s="5">
        <f t="shared" si="16"/>
        <v>25</v>
      </c>
      <c r="E549">
        <v>25</v>
      </c>
      <c r="F549">
        <v>25</v>
      </c>
      <c r="G549">
        <v>24</v>
      </c>
      <c r="H549">
        <v>22</v>
      </c>
      <c r="I549">
        <v>21</v>
      </c>
      <c r="J549">
        <v>20</v>
      </c>
      <c r="K549">
        <v>18</v>
      </c>
      <c r="L549">
        <v>16</v>
      </c>
      <c r="M549">
        <v>14</v>
      </c>
      <c r="N549">
        <v>13</v>
      </c>
      <c r="O549">
        <v>10</v>
      </c>
      <c r="P549">
        <v>9</v>
      </c>
      <c r="Q549">
        <v>8</v>
      </c>
      <c r="R549">
        <v>5</v>
      </c>
      <c r="S549">
        <v>4</v>
      </c>
      <c r="T549">
        <v>3</v>
      </c>
      <c r="U549">
        <v>2</v>
      </c>
      <c r="V549">
        <v>2</v>
      </c>
      <c r="W549">
        <v>2</v>
      </c>
      <c r="X549">
        <v>1</v>
      </c>
      <c r="Y549">
        <v>1</v>
      </c>
      <c r="Z549">
        <v>1</v>
      </c>
      <c r="AA549">
        <v>1</v>
      </c>
      <c r="AB549">
        <v>1</v>
      </c>
      <c r="AC549">
        <v>0</v>
      </c>
      <c r="AD549">
        <v>0</v>
      </c>
      <c r="AE549">
        <v>0</v>
      </c>
      <c r="AF549">
        <v>0</v>
      </c>
      <c r="AG549">
        <v>0</v>
      </c>
      <c r="AH549">
        <v>0</v>
      </c>
    </row>
    <row r="550" spans="1:34" ht="12.75">
      <c r="A550" t="s">
        <v>22</v>
      </c>
      <c r="B550">
        <v>48</v>
      </c>
      <c r="C550" s="5">
        <f t="shared" si="16"/>
        <v>24</v>
      </c>
      <c r="E550">
        <v>24</v>
      </c>
      <c r="F550">
        <v>23</v>
      </c>
      <c r="G550">
        <v>23</v>
      </c>
      <c r="H550">
        <v>22</v>
      </c>
      <c r="I550">
        <v>20</v>
      </c>
      <c r="J550">
        <v>19</v>
      </c>
      <c r="K550">
        <v>17</v>
      </c>
      <c r="L550">
        <v>15</v>
      </c>
      <c r="M550">
        <v>14</v>
      </c>
      <c r="N550">
        <v>12</v>
      </c>
      <c r="O550">
        <v>10</v>
      </c>
      <c r="P550">
        <v>9</v>
      </c>
      <c r="Q550">
        <v>8</v>
      </c>
      <c r="R550">
        <v>5</v>
      </c>
      <c r="S550">
        <v>4</v>
      </c>
      <c r="T550">
        <v>3</v>
      </c>
      <c r="U550">
        <v>2</v>
      </c>
      <c r="V550">
        <v>2</v>
      </c>
      <c r="W550">
        <v>2</v>
      </c>
      <c r="X550">
        <v>1</v>
      </c>
      <c r="Y550">
        <v>1</v>
      </c>
      <c r="Z550">
        <v>1</v>
      </c>
      <c r="AA550">
        <v>1</v>
      </c>
      <c r="AB550">
        <v>1</v>
      </c>
      <c r="AC550">
        <v>0</v>
      </c>
      <c r="AD550">
        <v>0</v>
      </c>
      <c r="AE550">
        <v>0</v>
      </c>
      <c r="AF550">
        <v>0</v>
      </c>
      <c r="AG550">
        <v>0</v>
      </c>
      <c r="AH550">
        <v>0</v>
      </c>
    </row>
    <row r="551" spans="1:34" ht="12.75">
      <c r="A551" t="s">
        <v>22</v>
      </c>
      <c r="B551">
        <v>49</v>
      </c>
      <c r="C551" s="5">
        <f t="shared" si="16"/>
        <v>23</v>
      </c>
      <c r="E551">
        <v>23</v>
      </c>
      <c r="F551">
        <v>22</v>
      </c>
      <c r="G551">
        <v>22</v>
      </c>
      <c r="H551">
        <v>21</v>
      </c>
      <c r="I551">
        <v>19</v>
      </c>
      <c r="J551">
        <v>18</v>
      </c>
      <c r="K551">
        <v>17</v>
      </c>
      <c r="L551">
        <v>15</v>
      </c>
      <c r="M551">
        <v>14</v>
      </c>
      <c r="N551">
        <v>12</v>
      </c>
      <c r="O551">
        <v>10</v>
      </c>
      <c r="P551">
        <v>9</v>
      </c>
      <c r="Q551">
        <v>8</v>
      </c>
      <c r="R551">
        <v>5</v>
      </c>
      <c r="S551">
        <v>3</v>
      </c>
      <c r="T551">
        <v>3</v>
      </c>
      <c r="U551">
        <v>2</v>
      </c>
      <c r="V551">
        <v>2</v>
      </c>
      <c r="W551">
        <v>2</v>
      </c>
      <c r="X551">
        <v>1</v>
      </c>
      <c r="Y551">
        <v>1</v>
      </c>
      <c r="Z551">
        <v>1</v>
      </c>
      <c r="AA551">
        <v>1</v>
      </c>
      <c r="AB551">
        <v>1</v>
      </c>
      <c r="AC551">
        <v>0</v>
      </c>
      <c r="AD551">
        <v>0</v>
      </c>
      <c r="AE551">
        <v>0</v>
      </c>
      <c r="AF551">
        <v>0</v>
      </c>
      <c r="AG551">
        <v>0</v>
      </c>
      <c r="AH551">
        <v>0</v>
      </c>
    </row>
    <row r="552" spans="1:34" ht="12.75">
      <c r="A552" t="s">
        <v>22</v>
      </c>
      <c r="B552">
        <v>50</v>
      </c>
      <c r="C552" s="5">
        <f t="shared" si="16"/>
        <v>22</v>
      </c>
      <c r="E552">
        <v>22</v>
      </c>
      <c r="F552">
        <v>21</v>
      </c>
      <c r="G552">
        <v>21</v>
      </c>
      <c r="H552">
        <v>20</v>
      </c>
      <c r="I552">
        <v>19</v>
      </c>
      <c r="J552">
        <v>18</v>
      </c>
      <c r="K552">
        <v>16</v>
      </c>
      <c r="L552">
        <v>15</v>
      </c>
      <c r="M552">
        <v>13</v>
      </c>
      <c r="N552">
        <v>12</v>
      </c>
      <c r="O552">
        <v>10</v>
      </c>
      <c r="P552">
        <v>8</v>
      </c>
      <c r="Q552">
        <v>8</v>
      </c>
      <c r="R552">
        <v>6</v>
      </c>
      <c r="S552">
        <v>3</v>
      </c>
      <c r="T552">
        <v>3</v>
      </c>
      <c r="U552">
        <v>2</v>
      </c>
      <c r="V552">
        <v>2</v>
      </c>
      <c r="W552">
        <v>2</v>
      </c>
      <c r="X552">
        <v>1</v>
      </c>
      <c r="Y552">
        <v>1</v>
      </c>
      <c r="Z552">
        <v>1</v>
      </c>
      <c r="AA552">
        <v>1</v>
      </c>
      <c r="AB552">
        <v>0</v>
      </c>
      <c r="AC552">
        <v>0</v>
      </c>
      <c r="AD552">
        <v>0</v>
      </c>
      <c r="AE552">
        <v>0</v>
      </c>
      <c r="AF552">
        <v>0</v>
      </c>
      <c r="AG552">
        <v>0</v>
      </c>
      <c r="AH552">
        <v>0</v>
      </c>
    </row>
    <row r="553" spans="1:34" ht="12.75">
      <c r="A553" t="s">
        <v>22</v>
      </c>
      <c r="B553">
        <v>51</v>
      </c>
      <c r="C553" s="5">
        <f t="shared" si="16"/>
        <v>21</v>
      </c>
      <c r="E553">
        <v>21</v>
      </c>
      <c r="F553">
        <v>20</v>
      </c>
      <c r="G553">
        <v>20</v>
      </c>
      <c r="H553">
        <v>19</v>
      </c>
      <c r="I553">
        <v>18</v>
      </c>
      <c r="J553">
        <v>17</v>
      </c>
      <c r="K553">
        <v>16</v>
      </c>
      <c r="L553">
        <v>14</v>
      </c>
      <c r="M553">
        <v>13</v>
      </c>
      <c r="N553">
        <v>12</v>
      </c>
      <c r="O553">
        <v>9</v>
      </c>
      <c r="P553">
        <v>8</v>
      </c>
      <c r="Q553">
        <v>8</v>
      </c>
      <c r="R553">
        <v>6</v>
      </c>
      <c r="S553">
        <v>3</v>
      </c>
      <c r="T553">
        <v>3</v>
      </c>
      <c r="U553">
        <v>2</v>
      </c>
      <c r="V553">
        <v>2</v>
      </c>
      <c r="W553">
        <v>1</v>
      </c>
      <c r="X553">
        <v>1</v>
      </c>
      <c r="Y553">
        <v>1</v>
      </c>
      <c r="Z553">
        <v>1</v>
      </c>
      <c r="AA553">
        <v>1</v>
      </c>
      <c r="AB553">
        <v>0</v>
      </c>
      <c r="AC553">
        <v>0</v>
      </c>
      <c r="AD553">
        <v>0</v>
      </c>
      <c r="AE553">
        <v>0</v>
      </c>
      <c r="AF553">
        <v>0</v>
      </c>
      <c r="AG553">
        <v>0</v>
      </c>
      <c r="AH553">
        <v>0</v>
      </c>
    </row>
    <row r="554" spans="1:34" ht="12.75">
      <c r="A554" t="s">
        <v>22</v>
      </c>
      <c r="B554">
        <v>52</v>
      </c>
      <c r="C554" s="5">
        <f t="shared" si="16"/>
        <v>20</v>
      </c>
      <c r="E554">
        <v>20</v>
      </c>
      <c r="F554">
        <v>20</v>
      </c>
      <c r="G554">
        <v>19</v>
      </c>
      <c r="H554">
        <v>18</v>
      </c>
      <c r="I554">
        <v>17</v>
      </c>
      <c r="J554">
        <v>16</v>
      </c>
      <c r="K554">
        <v>15</v>
      </c>
      <c r="L554">
        <v>14</v>
      </c>
      <c r="M554">
        <v>13</v>
      </c>
      <c r="N554">
        <v>11</v>
      </c>
      <c r="O554">
        <v>9</v>
      </c>
      <c r="P554">
        <v>8</v>
      </c>
      <c r="Q554">
        <v>7</v>
      </c>
      <c r="R554">
        <v>6</v>
      </c>
      <c r="S554">
        <v>4</v>
      </c>
      <c r="T554">
        <v>3</v>
      </c>
      <c r="U554">
        <v>2</v>
      </c>
      <c r="V554">
        <v>2</v>
      </c>
      <c r="W554">
        <v>1</v>
      </c>
      <c r="X554">
        <v>1</v>
      </c>
      <c r="Y554">
        <v>1</v>
      </c>
      <c r="Z554">
        <v>1</v>
      </c>
      <c r="AA554">
        <v>1</v>
      </c>
      <c r="AB554">
        <v>0</v>
      </c>
      <c r="AC554">
        <v>0</v>
      </c>
      <c r="AD554">
        <v>0</v>
      </c>
      <c r="AE554">
        <v>0</v>
      </c>
      <c r="AF554">
        <v>0</v>
      </c>
      <c r="AG554">
        <v>0</v>
      </c>
      <c r="AH554">
        <v>0</v>
      </c>
    </row>
    <row r="555" spans="1:34" ht="12.75">
      <c r="A555" t="s">
        <v>22</v>
      </c>
      <c r="B555">
        <v>53</v>
      </c>
      <c r="C555" s="5">
        <f t="shared" si="16"/>
        <v>19</v>
      </c>
      <c r="E555">
        <v>19</v>
      </c>
      <c r="F555">
        <v>19</v>
      </c>
      <c r="G555">
        <v>18</v>
      </c>
      <c r="H555">
        <v>18</v>
      </c>
      <c r="I555">
        <v>17</v>
      </c>
      <c r="J555">
        <v>16</v>
      </c>
      <c r="K555">
        <v>15</v>
      </c>
      <c r="L555">
        <v>14</v>
      </c>
      <c r="M555">
        <v>12</v>
      </c>
      <c r="N555">
        <v>11</v>
      </c>
      <c r="O555">
        <v>9</v>
      </c>
      <c r="P555">
        <v>8</v>
      </c>
      <c r="Q555">
        <v>7</v>
      </c>
      <c r="R555">
        <v>6</v>
      </c>
      <c r="S555">
        <v>4</v>
      </c>
      <c r="T555">
        <v>2</v>
      </c>
      <c r="U555">
        <v>2</v>
      </c>
      <c r="V555">
        <v>2</v>
      </c>
      <c r="W555">
        <v>1</v>
      </c>
      <c r="X555">
        <v>1</v>
      </c>
      <c r="Y555">
        <v>1</v>
      </c>
      <c r="Z555">
        <v>1</v>
      </c>
      <c r="AA555">
        <v>1</v>
      </c>
      <c r="AB555">
        <v>0</v>
      </c>
      <c r="AC555">
        <v>0</v>
      </c>
      <c r="AD555">
        <v>0</v>
      </c>
      <c r="AE555">
        <v>0</v>
      </c>
      <c r="AF555">
        <v>0</v>
      </c>
      <c r="AG555">
        <v>0</v>
      </c>
      <c r="AH555">
        <v>0</v>
      </c>
    </row>
    <row r="556" spans="1:34" ht="12.75">
      <c r="A556" t="s">
        <v>22</v>
      </c>
      <c r="B556">
        <v>54</v>
      </c>
      <c r="C556" s="5">
        <f t="shared" si="16"/>
        <v>18</v>
      </c>
      <c r="E556">
        <v>18</v>
      </c>
      <c r="F556">
        <v>18</v>
      </c>
      <c r="G556">
        <v>18</v>
      </c>
      <c r="H556">
        <v>17</v>
      </c>
      <c r="I556">
        <v>16</v>
      </c>
      <c r="J556">
        <v>15</v>
      </c>
      <c r="K556">
        <v>14</v>
      </c>
      <c r="L556">
        <v>13</v>
      </c>
      <c r="M556">
        <v>12</v>
      </c>
      <c r="N556">
        <v>11</v>
      </c>
      <c r="O556">
        <v>9</v>
      </c>
      <c r="P556">
        <v>7</v>
      </c>
      <c r="Q556">
        <v>7</v>
      </c>
      <c r="R556">
        <v>6</v>
      </c>
      <c r="S556">
        <v>4</v>
      </c>
      <c r="T556">
        <v>2</v>
      </c>
      <c r="U556">
        <v>2</v>
      </c>
      <c r="V556">
        <v>2</v>
      </c>
      <c r="W556">
        <v>1</v>
      </c>
      <c r="X556">
        <v>1</v>
      </c>
      <c r="Y556">
        <v>1</v>
      </c>
      <c r="Z556">
        <v>1</v>
      </c>
      <c r="AA556">
        <v>1</v>
      </c>
      <c r="AB556">
        <v>0</v>
      </c>
      <c r="AC556">
        <v>0</v>
      </c>
      <c r="AD556">
        <v>0</v>
      </c>
      <c r="AE556">
        <v>0</v>
      </c>
      <c r="AF556">
        <v>0</v>
      </c>
      <c r="AG556">
        <v>0</v>
      </c>
      <c r="AH556">
        <v>0</v>
      </c>
    </row>
    <row r="557" spans="1:34" ht="12.75">
      <c r="A557" t="s">
        <v>22</v>
      </c>
      <c r="B557">
        <v>55</v>
      </c>
      <c r="C557" s="5">
        <f t="shared" si="16"/>
        <v>17</v>
      </c>
      <c r="E557">
        <v>17</v>
      </c>
      <c r="F557">
        <v>17</v>
      </c>
      <c r="G557">
        <v>17</v>
      </c>
      <c r="H557">
        <v>16</v>
      </c>
      <c r="I557">
        <v>16</v>
      </c>
      <c r="J557">
        <v>15</v>
      </c>
      <c r="K557">
        <v>14</v>
      </c>
      <c r="L557">
        <v>13</v>
      </c>
      <c r="M557">
        <v>12</v>
      </c>
      <c r="N557">
        <v>11</v>
      </c>
      <c r="O557">
        <v>9</v>
      </c>
      <c r="P557">
        <v>7</v>
      </c>
      <c r="Q557">
        <v>7</v>
      </c>
      <c r="R557">
        <v>6</v>
      </c>
      <c r="S557">
        <v>5</v>
      </c>
      <c r="T557">
        <v>2</v>
      </c>
      <c r="U557">
        <v>2</v>
      </c>
      <c r="V557">
        <v>2</v>
      </c>
      <c r="W557">
        <v>1</v>
      </c>
      <c r="X557">
        <v>1</v>
      </c>
      <c r="Y557">
        <v>1</v>
      </c>
      <c r="Z557">
        <v>1</v>
      </c>
      <c r="AA557">
        <v>1</v>
      </c>
      <c r="AB557">
        <v>0</v>
      </c>
      <c r="AC557">
        <v>0</v>
      </c>
      <c r="AD557">
        <v>0</v>
      </c>
      <c r="AE557">
        <v>0</v>
      </c>
      <c r="AF557">
        <v>0</v>
      </c>
      <c r="AG557">
        <v>0</v>
      </c>
      <c r="AH557">
        <v>0</v>
      </c>
    </row>
    <row r="558" spans="1:34" ht="12.75">
      <c r="A558" t="s">
        <v>22</v>
      </c>
      <c r="B558">
        <v>56</v>
      </c>
      <c r="C558" s="5">
        <f t="shared" si="16"/>
        <v>17</v>
      </c>
      <c r="E558">
        <v>17</v>
      </c>
      <c r="F558">
        <v>17</v>
      </c>
      <c r="G558">
        <v>16</v>
      </c>
      <c r="H558">
        <v>16</v>
      </c>
      <c r="I558">
        <v>15</v>
      </c>
      <c r="J558">
        <v>14</v>
      </c>
      <c r="K558">
        <v>13</v>
      </c>
      <c r="L558">
        <v>12</v>
      </c>
      <c r="M558">
        <v>11</v>
      </c>
      <c r="N558">
        <v>10</v>
      </c>
      <c r="O558">
        <v>9</v>
      </c>
      <c r="P558">
        <v>7</v>
      </c>
      <c r="Q558">
        <v>6</v>
      </c>
      <c r="R558">
        <v>6</v>
      </c>
      <c r="S558">
        <v>5</v>
      </c>
      <c r="T558">
        <v>2</v>
      </c>
      <c r="U558">
        <v>2</v>
      </c>
      <c r="V558">
        <v>2</v>
      </c>
      <c r="W558">
        <v>1</v>
      </c>
      <c r="X558">
        <v>1</v>
      </c>
      <c r="Y558">
        <v>1</v>
      </c>
      <c r="Z558">
        <v>1</v>
      </c>
      <c r="AA558">
        <v>1</v>
      </c>
      <c r="AB558">
        <v>0</v>
      </c>
      <c r="AC558">
        <v>0</v>
      </c>
      <c r="AD558">
        <v>0</v>
      </c>
      <c r="AE558">
        <v>0</v>
      </c>
      <c r="AF558">
        <v>0</v>
      </c>
      <c r="AG558">
        <v>0</v>
      </c>
      <c r="AH558">
        <v>0</v>
      </c>
    </row>
    <row r="559" spans="1:34" ht="12.75">
      <c r="A559" t="s">
        <v>22</v>
      </c>
      <c r="B559">
        <v>57</v>
      </c>
      <c r="C559" s="5">
        <f t="shared" si="16"/>
        <v>16</v>
      </c>
      <c r="E559">
        <v>16</v>
      </c>
      <c r="F559">
        <v>16</v>
      </c>
      <c r="G559">
        <v>16</v>
      </c>
      <c r="H559">
        <v>15</v>
      </c>
      <c r="I559">
        <v>15</v>
      </c>
      <c r="J559">
        <v>14</v>
      </c>
      <c r="K559">
        <v>13</v>
      </c>
      <c r="L559">
        <v>12</v>
      </c>
      <c r="M559">
        <v>11</v>
      </c>
      <c r="N559">
        <v>10</v>
      </c>
      <c r="O559">
        <v>8</v>
      </c>
      <c r="P559">
        <v>7</v>
      </c>
      <c r="Q559">
        <v>6</v>
      </c>
      <c r="R559">
        <v>6</v>
      </c>
      <c r="S559">
        <v>5</v>
      </c>
      <c r="T559">
        <v>2</v>
      </c>
      <c r="U559">
        <v>2</v>
      </c>
      <c r="V559">
        <v>2</v>
      </c>
      <c r="W559">
        <v>1</v>
      </c>
      <c r="X559">
        <v>1</v>
      </c>
      <c r="Y559">
        <v>1</v>
      </c>
      <c r="Z559">
        <v>1</v>
      </c>
      <c r="AA559">
        <v>1</v>
      </c>
      <c r="AB559">
        <v>0</v>
      </c>
      <c r="AC559">
        <v>0</v>
      </c>
      <c r="AD559">
        <v>0</v>
      </c>
      <c r="AE559">
        <v>0</v>
      </c>
      <c r="AF559">
        <v>0</v>
      </c>
      <c r="AG559">
        <v>0</v>
      </c>
      <c r="AH559">
        <v>0</v>
      </c>
    </row>
    <row r="560" spans="1:34" ht="12.75">
      <c r="A560" t="s">
        <v>22</v>
      </c>
      <c r="B560">
        <v>58</v>
      </c>
      <c r="C560" s="5">
        <f t="shared" si="16"/>
        <v>16</v>
      </c>
      <c r="E560">
        <v>16</v>
      </c>
      <c r="F560">
        <v>15</v>
      </c>
      <c r="G560">
        <v>15</v>
      </c>
      <c r="H560">
        <v>15</v>
      </c>
      <c r="I560">
        <v>14</v>
      </c>
      <c r="J560">
        <v>13</v>
      </c>
      <c r="K560">
        <v>13</v>
      </c>
      <c r="L560">
        <v>12</v>
      </c>
      <c r="M560">
        <v>11</v>
      </c>
      <c r="N560">
        <v>10</v>
      </c>
      <c r="O560">
        <v>8</v>
      </c>
      <c r="P560">
        <v>7</v>
      </c>
      <c r="Q560">
        <v>6</v>
      </c>
      <c r="R560">
        <v>6</v>
      </c>
      <c r="S560">
        <v>5</v>
      </c>
      <c r="T560">
        <v>2</v>
      </c>
      <c r="U560">
        <v>2</v>
      </c>
      <c r="V560">
        <v>2</v>
      </c>
      <c r="W560">
        <v>1</v>
      </c>
      <c r="X560">
        <v>1</v>
      </c>
      <c r="Y560">
        <v>1</v>
      </c>
      <c r="Z560">
        <v>1</v>
      </c>
      <c r="AA560">
        <v>1</v>
      </c>
      <c r="AB560">
        <v>0</v>
      </c>
      <c r="AC560">
        <v>0</v>
      </c>
      <c r="AD560">
        <v>0</v>
      </c>
      <c r="AE560">
        <v>0</v>
      </c>
      <c r="AF560">
        <v>0</v>
      </c>
      <c r="AG560">
        <v>0</v>
      </c>
      <c r="AH560">
        <v>0</v>
      </c>
    </row>
    <row r="561" spans="1:34" ht="12.75">
      <c r="A561" t="s">
        <v>22</v>
      </c>
      <c r="B561">
        <v>59</v>
      </c>
      <c r="C561" s="5">
        <f t="shared" si="16"/>
        <v>15</v>
      </c>
      <c r="E561">
        <v>15</v>
      </c>
      <c r="F561">
        <v>15</v>
      </c>
      <c r="G561">
        <v>15</v>
      </c>
      <c r="H561">
        <v>14</v>
      </c>
      <c r="I561">
        <v>14</v>
      </c>
      <c r="J561">
        <v>13</v>
      </c>
      <c r="K561">
        <v>12</v>
      </c>
      <c r="L561">
        <v>11</v>
      </c>
      <c r="M561">
        <v>11</v>
      </c>
      <c r="N561">
        <v>10</v>
      </c>
      <c r="O561">
        <v>8</v>
      </c>
      <c r="P561">
        <v>7</v>
      </c>
      <c r="Q561">
        <v>6</v>
      </c>
      <c r="R561">
        <v>6</v>
      </c>
      <c r="S561">
        <v>5</v>
      </c>
      <c r="T561">
        <v>2</v>
      </c>
      <c r="U561">
        <v>2</v>
      </c>
      <c r="V561">
        <v>1</v>
      </c>
      <c r="W561">
        <v>1</v>
      </c>
      <c r="X561">
        <v>1</v>
      </c>
      <c r="Y561">
        <v>1</v>
      </c>
      <c r="Z561">
        <v>1</v>
      </c>
      <c r="AA561">
        <v>1</v>
      </c>
      <c r="AB561">
        <v>0</v>
      </c>
      <c r="AC561">
        <v>0</v>
      </c>
      <c r="AD561">
        <v>0</v>
      </c>
      <c r="AE561">
        <v>0</v>
      </c>
      <c r="AF561">
        <v>0</v>
      </c>
      <c r="AG561">
        <v>0</v>
      </c>
      <c r="AH561">
        <v>0</v>
      </c>
    </row>
    <row r="562" spans="1:34" ht="12.75">
      <c r="A562" t="s">
        <v>22</v>
      </c>
      <c r="B562">
        <v>60</v>
      </c>
      <c r="C562" s="5">
        <f t="shared" si="16"/>
        <v>14</v>
      </c>
      <c r="E562">
        <v>14</v>
      </c>
      <c r="F562">
        <v>14</v>
      </c>
      <c r="G562">
        <v>14</v>
      </c>
      <c r="H562">
        <v>14</v>
      </c>
      <c r="I562">
        <v>13</v>
      </c>
      <c r="J562">
        <v>13</v>
      </c>
      <c r="K562">
        <v>12</v>
      </c>
      <c r="L562">
        <v>11</v>
      </c>
      <c r="M562">
        <v>10</v>
      </c>
      <c r="N562">
        <v>9</v>
      </c>
      <c r="O562">
        <v>8</v>
      </c>
      <c r="P562">
        <v>7</v>
      </c>
      <c r="Q562">
        <v>6</v>
      </c>
      <c r="R562">
        <v>5</v>
      </c>
      <c r="S562">
        <v>5</v>
      </c>
      <c r="T562">
        <v>2</v>
      </c>
      <c r="U562">
        <v>2</v>
      </c>
      <c r="V562">
        <v>1</v>
      </c>
      <c r="W562">
        <v>1</v>
      </c>
      <c r="X562">
        <v>1</v>
      </c>
      <c r="Y562">
        <v>1</v>
      </c>
      <c r="Z562">
        <v>1</v>
      </c>
      <c r="AA562">
        <v>1</v>
      </c>
      <c r="AB562">
        <v>0</v>
      </c>
      <c r="AC562">
        <v>0</v>
      </c>
      <c r="AD562">
        <v>0</v>
      </c>
      <c r="AE562">
        <v>0</v>
      </c>
      <c r="AF562">
        <v>0</v>
      </c>
      <c r="AG562">
        <v>0</v>
      </c>
      <c r="AH562">
        <v>0</v>
      </c>
    </row>
    <row r="563" spans="1:34" ht="12.75">
      <c r="A563" t="s">
        <v>22</v>
      </c>
      <c r="B563">
        <v>61</v>
      </c>
      <c r="C563" s="5">
        <f t="shared" si="16"/>
        <v>14</v>
      </c>
      <c r="E563">
        <v>14</v>
      </c>
      <c r="F563">
        <v>14</v>
      </c>
      <c r="G563">
        <v>14</v>
      </c>
      <c r="H563">
        <v>13</v>
      </c>
      <c r="I563">
        <v>13</v>
      </c>
      <c r="J563">
        <v>12</v>
      </c>
      <c r="K563">
        <v>11</v>
      </c>
      <c r="L563">
        <v>11</v>
      </c>
      <c r="M563">
        <v>10</v>
      </c>
      <c r="N563">
        <v>9</v>
      </c>
      <c r="O563">
        <v>8</v>
      </c>
      <c r="P563">
        <v>7</v>
      </c>
      <c r="Q563">
        <v>6</v>
      </c>
      <c r="R563">
        <v>5</v>
      </c>
      <c r="S563">
        <v>5</v>
      </c>
      <c r="T563">
        <v>2</v>
      </c>
      <c r="U563">
        <v>2</v>
      </c>
      <c r="V563">
        <v>1</v>
      </c>
      <c r="W563">
        <v>1</v>
      </c>
      <c r="X563">
        <v>1</v>
      </c>
      <c r="Y563">
        <v>1</v>
      </c>
      <c r="Z563">
        <v>1</v>
      </c>
      <c r="AA563">
        <v>0</v>
      </c>
      <c r="AB563">
        <v>0</v>
      </c>
      <c r="AC563">
        <v>0</v>
      </c>
      <c r="AD563">
        <v>0</v>
      </c>
      <c r="AE563">
        <v>0</v>
      </c>
      <c r="AF563">
        <v>0</v>
      </c>
      <c r="AG563">
        <v>0</v>
      </c>
      <c r="AH563">
        <v>0</v>
      </c>
    </row>
    <row r="564" spans="1:34" ht="12.75">
      <c r="A564" t="s">
        <v>22</v>
      </c>
      <c r="B564">
        <v>62</v>
      </c>
      <c r="C564" s="5">
        <f t="shared" si="16"/>
        <v>13</v>
      </c>
      <c r="E564">
        <v>13</v>
      </c>
      <c r="F564">
        <v>13</v>
      </c>
      <c r="G564">
        <v>13</v>
      </c>
      <c r="H564">
        <v>13</v>
      </c>
      <c r="I564">
        <v>12</v>
      </c>
      <c r="J564">
        <v>12</v>
      </c>
      <c r="K564">
        <v>11</v>
      </c>
      <c r="L564">
        <v>11</v>
      </c>
      <c r="M564">
        <v>10</v>
      </c>
      <c r="N564">
        <v>9</v>
      </c>
      <c r="O564">
        <v>8</v>
      </c>
      <c r="P564">
        <v>6</v>
      </c>
      <c r="Q564">
        <v>6</v>
      </c>
      <c r="R564">
        <v>5</v>
      </c>
      <c r="S564">
        <v>5</v>
      </c>
      <c r="T564">
        <v>2</v>
      </c>
      <c r="U564">
        <v>2</v>
      </c>
      <c r="V564">
        <v>1</v>
      </c>
      <c r="W564">
        <v>1</v>
      </c>
      <c r="X564">
        <v>1</v>
      </c>
      <c r="Y564">
        <v>1</v>
      </c>
      <c r="Z564">
        <v>1</v>
      </c>
      <c r="AA564">
        <v>0</v>
      </c>
      <c r="AB564">
        <v>0</v>
      </c>
      <c r="AC564">
        <v>0</v>
      </c>
      <c r="AD564">
        <v>0</v>
      </c>
      <c r="AE564">
        <v>0</v>
      </c>
      <c r="AF564">
        <v>0</v>
      </c>
      <c r="AG564">
        <v>0</v>
      </c>
      <c r="AH564">
        <v>0</v>
      </c>
    </row>
    <row r="565" spans="1:34" ht="12.75">
      <c r="A565" t="s">
        <v>22</v>
      </c>
      <c r="B565">
        <v>63</v>
      </c>
      <c r="C565" s="5">
        <f t="shared" si="16"/>
        <v>13</v>
      </c>
      <c r="E565">
        <v>13</v>
      </c>
      <c r="F565">
        <v>13</v>
      </c>
      <c r="G565">
        <v>13</v>
      </c>
      <c r="H565">
        <v>12</v>
      </c>
      <c r="I565">
        <v>12</v>
      </c>
      <c r="J565">
        <v>11</v>
      </c>
      <c r="K565">
        <v>11</v>
      </c>
      <c r="L565">
        <v>10</v>
      </c>
      <c r="M565">
        <v>10</v>
      </c>
      <c r="N565">
        <v>9</v>
      </c>
      <c r="O565">
        <v>7</v>
      </c>
      <c r="P565">
        <v>6</v>
      </c>
      <c r="Q565">
        <v>5</v>
      </c>
      <c r="R565">
        <v>5</v>
      </c>
      <c r="S565">
        <v>5</v>
      </c>
      <c r="T565">
        <v>2</v>
      </c>
      <c r="U565">
        <v>2</v>
      </c>
      <c r="V565">
        <v>1</v>
      </c>
      <c r="W565">
        <v>1</v>
      </c>
      <c r="X565">
        <v>1</v>
      </c>
      <c r="Y565">
        <v>1</v>
      </c>
      <c r="Z565">
        <v>1</v>
      </c>
      <c r="AA565">
        <v>0</v>
      </c>
      <c r="AB565">
        <v>0</v>
      </c>
      <c r="AC565">
        <v>0</v>
      </c>
      <c r="AD565">
        <v>0</v>
      </c>
      <c r="AE565">
        <v>0</v>
      </c>
      <c r="AF565">
        <v>0</v>
      </c>
      <c r="AG565">
        <v>0</v>
      </c>
      <c r="AH565">
        <v>0</v>
      </c>
    </row>
    <row r="566" spans="1:34" ht="12.75">
      <c r="A566" t="s">
        <v>22</v>
      </c>
      <c r="B566">
        <v>64</v>
      </c>
      <c r="C566" s="5">
        <f t="shared" si="16"/>
        <v>12</v>
      </c>
      <c r="E566">
        <v>12</v>
      </c>
      <c r="F566">
        <v>12</v>
      </c>
      <c r="G566">
        <v>12</v>
      </c>
      <c r="H566">
        <v>12</v>
      </c>
      <c r="I566">
        <v>12</v>
      </c>
      <c r="J566">
        <v>11</v>
      </c>
      <c r="K566">
        <v>11</v>
      </c>
      <c r="L566">
        <v>10</v>
      </c>
      <c r="M566">
        <v>9</v>
      </c>
      <c r="N566">
        <v>9</v>
      </c>
      <c r="O566">
        <v>7</v>
      </c>
      <c r="P566">
        <v>6</v>
      </c>
      <c r="Q566">
        <v>5</v>
      </c>
      <c r="R566">
        <v>5</v>
      </c>
      <c r="S566">
        <v>5</v>
      </c>
      <c r="T566">
        <v>2</v>
      </c>
      <c r="U566">
        <v>2</v>
      </c>
      <c r="V566">
        <v>1</v>
      </c>
      <c r="W566">
        <v>1</v>
      </c>
      <c r="X566">
        <v>1</v>
      </c>
      <c r="Y566">
        <v>1</v>
      </c>
      <c r="Z566">
        <v>1</v>
      </c>
      <c r="AA566">
        <v>0</v>
      </c>
      <c r="AB566">
        <v>0</v>
      </c>
      <c r="AC566">
        <v>0</v>
      </c>
      <c r="AD566">
        <v>0</v>
      </c>
      <c r="AE566">
        <v>0</v>
      </c>
      <c r="AF566">
        <v>0</v>
      </c>
      <c r="AG566">
        <v>0</v>
      </c>
      <c r="AH566">
        <v>0</v>
      </c>
    </row>
    <row r="567" spans="1:34" ht="12.75">
      <c r="A567" t="s">
        <v>22</v>
      </c>
      <c r="B567">
        <v>65</v>
      </c>
      <c r="C567" s="5">
        <f aca="true" t="shared" si="17" ref="C567:C601">MAX(E567:AH567)</f>
        <v>12</v>
      </c>
      <c r="E567">
        <v>12</v>
      </c>
      <c r="F567">
        <v>12</v>
      </c>
      <c r="G567">
        <v>12</v>
      </c>
      <c r="H567">
        <v>12</v>
      </c>
      <c r="I567">
        <v>11</v>
      </c>
      <c r="J567">
        <v>11</v>
      </c>
      <c r="K567">
        <v>10</v>
      </c>
      <c r="L567">
        <v>10</v>
      </c>
      <c r="M567">
        <v>9</v>
      </c>
      <c r="N567">
        <v>9</v>
      </c>
      <c r="O567">
        <v>7</v>
      </c>
      <c r="P567">
        <v>6</v>
      </c>
      <c r="Q567">
        <v>5</v>
      </c>
      <c r="R567">
        <v>5</v>
      </c>
      <c r="S567">
        <v>4</v>
      </c>
      <c r="T567">
        <v>2</v>
      </c>
      <c r="U567">
        <v>2</v>
      </c>
      <c r="V567">
        <v>1</v>
      </c>
      <c r="W567">
        <v>1</v>
      </c>
      <c r="X567">
        <v>1</v>
      </c>
      <c r="Y567">
        <v>1</v>
      </c>
      <c r="Z567">
        <v>1</v>
      </c>
      <c r="AA567">
        <v>0</v>
      </c>
      <c r="AB567">
        <v>0</v>
      </c>
      <c r="AC567">
        <v>0</v>
      </c>
      <c r="AD567">
        <v>0</v>
      </c>
      <c r="AE567">
        <v>0</v>
      </c>
      <c r="AF567">
        <v>0</v>
      </c>
      <c r="AG567">
        <v>0</v>
      </c>
      <c r="AH567">
        <v>0</v>
      </c>
    </row>
    <row r="568" spans="1:34" ht="12.75">
      <c r="A568" t="s">
        <v>22</v>
      </c>
      <c r="B568">
        <v>66</v>
      </c>
      <c r="C568" s="5">
        <f t="shared" si="17"/>
        <v>12</v>
      </c>
      <c r="E568">
        <v>12</v>
      </c>
      <c r="F568">
        <v>12</v>
      </c>
      <c r="G568">
        <v>11</v>
      </c>
      <c r="H568">
        <v>11</v>
      </c>
      <c r="I568">
        <v>11</v>
      </c>
      <c r="J568">
        <v>10</v>
      </c>
      <c r="K568">
        <v>10</v>
      </c>
      <c r="L568">
        <v>9</v>
      </c>
      <c r="M568">
        <v>9</v>
      </c>
      <c r="N568">
        <v>8</v>
      </c>
      <c r="O568">
        <v>7</v>
      </c>
      <c r="P568">
        <v>6</v>
      </c>
      <c r="Q568">
        <v>5</v>
      </c>
      <c r="R568">
        <v>5</v>
      </c>
      <c r="S568">
        <v>4</v>
      </c>
      <c r="T568">
        <v>2</v>
      </c>
      <c r="U568">
        <v>2</v>
      </c>
      <c r="V568">
        <v>1</v>
      </c>
      <c r="W568">
        <v>1</v>
      </c>
      <c r="X568">
        <v>1</v>
      </c>
      <c r="Y568">
        <v>1</v>
      </c>
      <c r="Z568">
        <v>1</v>
      </c>
      <c r="AA568">
        <v>0</v>
      </c>
      <c r="AB568">
        <v>0</v>
      </c>
      <c r="AC568">
        <v>0</v>
      </c>
      <c r="AD568">
        <v>0</v>
      </c>
      <c r="AE568">
        <v>0</v>
      </c>
      <c r="AF568">
        <v>0</v>
      </c>
      <c r="AG568">
        <v>0</v>
      </c>
      <c r="AH568">
        <v>0</v>
      </c>
    </row>
    <row r="569" spans="1:34" ht="12.75">
      <c r="A569" t="s">
        <v>22</v>
      </c>
      <c r="B569">
        <v>67</v>
      </c>
      <c r="C569" s="5">
        <f t="shared" si="17"/>
        <v>11</v>
      </c>
      <c r="E569">
        <v>11</v>
      </c>
      <c r="F569">
        <v>11</v>
      </c>
      <c r="G569">
        <v>11</v>
      </c>
      <c r="H569">
        <v>11</v>
      </c>
      <c r="I569">
        <v>11</v>
      </c>
      <c r="J569">
        <v>10</v>
      </c>
      <c r="K569">
        <v>10</v>
      </c>
      <c r="L569">
        <v>9</v>
      </c>
      <c r="M569">
        <v>9</v>
      </c>
      <c r="N569">
        <v>8</v>
      </c>
      <c r="O569">
        <v>7</v>
      </c>
      <c r="P569">
        <v>6</v>
      </c>
      <c r="Q569">
        <v>5</v>
      </c>
      <c r="R569">
        <v>4</v>
      </c>
      <c r="S569">
        <v>4</v>
      </c>
      <c r="T569">
        <v>3</v>
      </c>
      <c r="U569">
        <v>2</v>
      </c>
      <c r="V569">
        <v>1</v>
      </c>
      <c r="W569">
        <v>1</v>
      </c>
      <c r="X569">
        <v>1</v>
      </c>
      <c r="Y569">
        <v>1</v>
      </c>
      <c r="Z569">
        <v>1</v>
      </c>
      <c r="AA569">
        <v>0</v>
      </c>
      <c r="AB569">
        <v>0</v>
      </c>
      <c r="AC569">
        <v>0</v>
      </c>
      <c r="AD569">
        <v>0</v>
      </c>
      <c r="AE569">
        <v>0</v>
      </c>
      <c r="AF569">
        <v>0</v>
      </c>
      <c r="AG569">
        <v>0</v>
      </c>
      <c r="AH569">
        <v>0</v>
      </c>
    </row>
    <row r="570" spans="1:34" ht="12.75">
      <c r="A570" t="s">
        <v>22</v>
      </c>
      <c r="B570">
        <v>68</v>
      </c>
      <c r="C570" s="5">
        <f t="shared" si="17"/>
        <v>11</v>
      </c>
      <c r="E570">
        <v>11</v>
      </c>
      <c r="F570">
        <v>11</v>
      </c>
      <c r="G570">
        <v>11</v>
      </c>
      <c r="H570">
        <v>11</v>
      </c>
      <c r="I570">
        <v>10</v>
      </c>
      <c r="J570">
        <v>10</v>
      </c>
      <c r="K570">
        <v>9</v>
      </c>
      <c r="L570">
        <v>9</v>
      </c>
      <c r="M570">
        <v>8</v>
      </c>
      <c r="N570">
        <v>8</v>
      </c>
      <c r="O570">
        <v>7</v>
      </c>
      <c r="P570">
        <v>6</v>
      </c>
      <c r="Q570">
        <v>5</v>
      </c>
      <c r="R570">
        <v>4</v>
      </c>
      <c r="S570">
        <v>4</v>
      </c>
      <c r="T570">
        <v>3</v>
      </c>
      <c r="U570">
        <v>2</v>
      </c>
      <c r="V570">
        <v>1</v>
      </c>
      <c r="W570">
        <v>1</v>
      </c>
      <c r="X570">
        <v>1</v>
      </c>
      <c r="Y570">
        <v>1</v>
      </c>
      <c r="Z570">
        <v>1</v>
      </c>
      <c r="AA570">
        <v>0</v>
      </c>
      <c r="AB570">
        <v>0</v>
      </c>
      <c r="AC570">
        <v>0</v>
      </c>
      <c r="AD570">
        <v>0</v>
      </c>
      <c r="AE570">
        <v>0</v>
      </c>
      <c r="AF570">
        <v>0</v>
      </c>
      <c r="AG570">
        <v>0</v>
      </c>
      <c r="AH570">
        <v>0</v>
      </c>
    </row>
    <row r="571" spans="1:34" ht="12.75">
      <c r="A571" t="s">
        <v>22</v>
      </c>
      <c r="B571">
        <v>69</v>
      </c>
      <c r="C571" s="5">
        <f t="shared" si="17"/>
        <v>11</v>
      </c>
      <c r="E571">
        <v>11</v>
      </c>
      <c r="F571">
        <v>11</v>
      </c>
      <c r="G571">
        <v>10</v>
      </c>
      <c r="H571">
        <v>10</v>
      </c>
      <c r="I571">
        <v>10</v>
      </c>
      <c r="J571">
        <v>10</v>
      </c>
      <c r="K571">
        <v>9</v>
      </c>
      <c r="L571">
        <v>9</v>
      </c>
      <c r="M571">
        <v>8</v>
      </c>
      <c r="N571">
        <v>8</v>
      </c>
      <c r="O571">
        <v>7</v>
      </c>
      <c r="P571">
        <v>6</v>
      </c>
      <c r="Q571">
        <v>5</v>
      </c>
      <c r="R571">
        <v>4</v>
      </c>
      <c r="S571">
        <v>4</v>
      </c>
      <c r="T571">
        <v>3</v>
      </c>
      <c r="U571">
        <v>2</v>
      </c>
      <c r="V571">
        <v>1</v>
      </c>
      <c r="W571">
        <v>1</v>
      </c>
      <c r="X571">
        <v>1</v>
      </c>
      <c r="Y571">
        <v>1</v>
      </c>
      <c r="Z571">
        <v>1</v>
      </c>
      <c r="AA571">
        <v>0</v>
      </c>
      <c r="AB571">
        <v>0</v>
      </c>
      <c r="AC571">
        <v>0</v>
      </c>
      <c r="AD571">
        <v>0</v>
      </c>
      <c r="AE571">
        <v>0</v>
      </c>
      <c r="AF571">
        <v>0</v>
      </c>
      <c r="AG571">
        <v>0</v>
      </c>
      <c r="AH571">
        <v>0</v>
      </c>
    </row>
    <row r="572" spans="1:34" ht="12.75">
      <c r="A572" t="s">
        <v>22</v>
      </c>
      <c r="B572">
        <v>70</v>
      </c>
      <c r="C572" s="5">
        <f t="shared" si="17"/>
        <v>10</v>
      </c>
      <c r="E572">
        <v>10</v>
      </c>
      <c r="F572">
        <v>10</v>
      </c>
      <c r="G572">
        <v>10</v>
      </c>
      <c r="H572">
        <v>10</v>
      </c>
      <c r="I572">
        <v>10</v>
      </c>
      <c r="J572">
        <v>9</v>
      </c>
      <c r="K572">
        <v>9</v>
      </c>
      <c r="L572">
        <v>9</v>
      </c>
      <c r="M572">
        <v>8</v>
      </c>
      <c r="N572">
        <v>8</v>
      </c>
      <c r="O572">
        <v>7</v>
      </c>
      <c r="P572">
        <v>6</v>
      </c>
      <c r="Q572">
        <v>5</v>
      </c>
      <c r="R572">
        <v>4</v>
      </c>
      <c r="S572">
        <v>4</v>
      </c>
      <c r="T572">
        <v>3</v>
      </c>
      <c r="U572">
        <v>1</v>
      </c>
      <c r="V572">
        <v>1</v>
      </c>
      <c r="W572">
        <v>1</v>
      </c>
      <c r="X572">
        <v>1</v>
      </c>
      <c r="Y572">
        <v>1</v>
      </c>
      <c r="Z572">
        <v>1</v>
      </c>
      <c r="AA572">
        <v>0</v>
      </c>
      <c r="AB572">
        <v>0</v>
      </c>
      <c r="AC572">
        <v>0</v>
      </c>
      <c r="AD572">
        <v>0</v>
      </c>
      <c r="AE572">
        <v>0</v>
      </c>
      <c r="AF572">
        <v>0</v>
      </c>
      <c r="AG572">
        <v>0</v>
      </c>
      <c r="AH572">
        <v>0</v>
      </c>
    </row>
    <row r="573" spans="1:34" ht="12.75">
      <c r="A573" t="s">
        <v>22</v>
      </c>
      <c r="B573">
        <v>71</v>
      </c>
      <c r="C573" s="5">
        <f t="shared" si="17"/>
        <v>10</v>
      </c>
      <c r="E573">
        <v>10</v>
      </c>
      <c r="F573">
        <v>10</v>
      </c>
      <c r="G573">
        <v>10</v>
      </c>
      <c r="H573">
        <v>10</v>
      </c>
      <c r="I573">
        <v>9</v>
      </c>
      <c r="J573">
        <v>9</v>
      </c>
      <c r="K573">
        <v>9</v>
      </c>
      <c r="L573">
        <v>8</v>
      </c>
      <c r="M573">
        <v>8</v>
      </c>
      <c r="N573">
        <v>7</v>
      </c>
      <c r="O573">
        <v>6</v>
      </c>
      <c r="P573">
        <v>6</v>
      </c>
      <c r="Q573">
        <v>5</v>
      </c>
      <c r="R573">
        <v>4</v>
      </c>
      <c r="S573">
        <v>4</v>
      </c>
      <c r="T573">
        <v>3</v>
      </c>
      <c r="U573">
        <v>1</v>
      </c>
      <c r="V573">
        <v>1</v>
      </c>
      <c r="W573">
        <v>1</v>
      </c>
      <c r="X573">
        <v>1</v>
      </c>
      <c r="Y573">
        <v>1</v>
      </c>
      <c r="Z573">
        <v>1</v>
      </c>
      <c r="AA573">
        <v>0</v>
      </c>
      <c r="AB573">
        <v>0</v>
      </c>
      <c r="AC573">
        <v>0</v>
      </c>
      <c r="AD573">
        <v>0</v>
      </c>
      <c r="AE573">
        <v>0</v>
      </c>
      <c r="AF573">
        <v>0</v>
      </c>
      <c r="AG573">
        <v>0</v>
      </c>
      <c r="AH573">
        <v>0</v>
      </c>
    </row>
    <row r="574" spans="1:34" ht="12.75">
      <c r="A574" t="s">
        <v>22</v>
      </c>
      <c r="B574">
        <v>72</v>
      </c>
      <c r="C574" s="5">
        <f t="shared" si="17"/>
        <v>10</v>
      </c>
      <c r="E574">
        <v>10</v>
      </c>
      <c r="F574">
        <v>10</v>
      </c>
      <c r="G574">
        <v>10</v>
      </c>
      <c r="H574">
        <v>9</v>
      </c>
      <c r="I574">
        <v>9</v>
      </c>
      <c r="J574">
        <v>9</v>
      </c>
      <c r="K574">
        <v>8</v>
      </c>
      <c r="L574">
        <v>8</v>
      </c>
      <c r="M574">
        <v>8</v>
      </c>
      <c r="N574">
        <v>7</v>
      </c>
      <c r="O574">
        <v>6</v>
      </c>
      <c r="P574">
        <v>5</v>
      </c>
      <c r="Q574">
        <v>5</v>
      </c>
      <c r="R574">
        <v>4</v>
      </c>
      <c r="S574">
        <v>4</v>
      </c>
      <c r="T574">
        <v>3</v>
      </c>
      <c r="U574">
        <v>1</v>
      </c>
      <c r="V574">
        <v>1</v>
      </c>
      <c r="W574">
        <v>1</v>
      </c>
      <c r="X574">
        <v>1</v>
      </c>
      <c r="Y574">
        <v>1</v>
      </c>
      <c r="Z574">
        <v>1</v>
      </c>
      <c r="AA574">
        <v>0</v>
      </c>
      <c r="AB574">
        <v>0</v>
      </c>
      <c r="AC574">
        <v>0</v>
      </c>
      <c r="AD574">
        <v>0</v>
      </c>
      <c r="AE574">
        <v>0</v>
      </c>
      <c r="AF574">
        <v>0</v>
      </c>
      <c r="AG574">
        <v>0</v>
      </c>
      <c r="AH574">
        <v>0</v>
      </c>
    </row>
    <row r="575" spans="1:34" ht="12.75">
      <c r="A575" t="s">
        <v>22</v>
      </c>
      <c r="B575">
        <v>73</v>
      </c>
      <c r="C575" s="5">
        <f t="shared" si="17"/>
        <v>9</v>
      </c>
      <c r="E575">
        <v>9</v>
      </c>
      <c r="F575">
        <v>9</v>
      </c>
      <c r="G575">
        <v>9</v>
      </c>
      <c r="H575">
        <v>9</v>
      </c>
      <c r="I575">
        <v>9</v>
      </c>
      <c r="J575">
        <v>9</v>
      </c>
      <c r="K575">
        <v>8</v>
      </c>
      <c r="L575">
        <v>8</v>
      </c>
      <c r="M575">
        <v>8</v>
      </c>
      <c r="N575">
        <v>7</v>
      </c>
      <c r="O575">
        <v>6</v>
      </c>
      <c r="P575">
        <v>5</v>
      </c>
      <c r="Q575">
        <v>5</v>
      </c>
      <c r="R575">
        <v>4</v>
      </c>
      <c r="S575">
        <v>4</v>
      </c>
      <c r="T575">
        <v>3</v>
      </c>
      <c r="U575">
        <v>1</v>
      </c>
      <c r="V575">
        <v>1</v>
      </c>
      <c r="W575">
        <v>1</v>
      </c>
      <c r="X575">
        <v>1</v>
      </c>
      <c r="Y575">
        <v>1</v>
      </c>
      <c r="Z575">
        <v>1</v>
      </c>
      <c r="AA575">
        <v>0</v>
      </c>
      <c r="AB575">
        <v>0</v>
      </c>
      <c r="AC575">
        <v>0</v>
      </c>
      <c r="AD575">
        <v>0</v>
      </c>
      <c r="AE575">
        <v>0</v>
      </c>
      <c r="AF575">
        <v>0</v>
      </c>
      <c r="AG575">
        <v>0</v>
      </c>
      <c r="AH575">
        <v>0</v>
      </c>
    </row>
    <row r="576" spans="1:34" ht="12.75">
      <c r="A576" t="s">
        <v>22</v>
      </c>
      <c r="B576">
        <v>74</v>
      </c>
      <c r="C576" s="5">
        <f t="shared" si="17"/>
        <v>9</v>
      </c>
      <c r="E576">
        <v>9</v>
      </c>
      <c r="F576">
        <v>9</v>
      </c>
      <c r="G576">
        <v>9</v>
      </c>
      <c r="H576">
        <v>9</v>
      </c>
      <c r="I576">
        <v>9</v>
      </c>
      <c r="J576">
        <v>8</v>
      </c>
      <c r="K576">
        <v>8</v>
      </c>
      <c r="L576">
        <v>8</v>
      </c>
      <c r="M576">
        <v>7</v>
      </c>
      <c r="N576">
        <v>7</v>
      </c>
      <c r="O576">
        <v>6</v>
      </c>
      <c r="P576">
        <v>5</v>
      </c>
      <c r="Q576">
        <v>5</v>
      </c>
      <c r="R576">
        <v>4</v>
      </c>
      <c r="S576">
        <v>4</v>
      </c>
      <c r="T576">
        <v>3</v>
      </c>
      <c r="U576">
        <v>1</v>
      </c>
      <c r="V576">
        <v>1</v>
      </c>
      <c r="W576">
        <v>1</v>
      </c>
      <c r="X576">
        <v>1</v>
      </c>
      <c r="Y576">
        <v>1</v>
      </c>
      <c r="Z576">
        <v>1</v>
      </c>
      <c r="AA576">
        <v>0</v>
      </c>
      <c r="AB576">
        <v>0</v>
      </c>
      <c r="AC576">
        <v>0</v>
      </c>
      <c r="AD576">
        <v>0</v>
      </c>
      <c r="AE576">
        <v>0</v>
      </c>
      <c r="AF576">
        <v>0</v>
      </c>
      <c r="AG576">
        <v>0</v>
      </c>
      <c r="AH576">
        <v>0</v>
      </c>
    </row>
    <row r="577" spans="1:34" ht="12.75">
      <c r="A577" t="s">
        <v>22</v>
      </c>
      <c r="B577">
        <v>75</v>
      </c>
      <c r="C577" s="5">
        <f t="shared" si="17"/>
        <v>9</v>
      </c>
      <c r="E577">
        <v>9</v>
      </c>
      <c r="F577">
        <v>9</v>
      </c>
      <c r="G577">
        <v>9</v>
      </c>
      <c r="H577">
        <v>9</v>
      </c>
      <c r="I577">
        <v>8</v>
      </c>
      <c r="J577">
        <v>8</v>
      </c>
      <c r="K577">
        <v>8</v>
      </c>
      <c r="L577">
        <v>7</v>
      </c>
      <c r="M577">
        <v>7</v>
      </c>
      <c r="N577">
        <v>7</v>
      </c>
      <c r="O577">
        <v>6</v>
      </c>
      <c r="P577">
        <v>5</v>
      </c>
      <c r="Q577">
        <v>5</v>
      </c>
      <c r="R577">
        <v>4</v>
      </c>
      <c r="S577">
        <v>4</v>
      </c>
      <c r="T577">
        <v>3</v>
      </c>
      <c r="U577">
        <v>1</v>
      </c>
      <c r="V577">
        <v>1</v>
      </c>
      <c r="W577">
        <v>1</v>
      </c>
      <c r="X577">
        <v>1</v>
      </c>
      <c r="Y577">
        <v>1</v>
      </c>
      <c r="Z577">
        <v>1</v>
      </c>
      <c r="AA577">
        <v>0</v>
      </c>
      <c r="AB577">
        <v>0</v>
      </c>
      <c r="AC577">
        <v>0</v>
      </c>
      <c r="AD577">
        <v>0</v>
      </c>
      <c r="AE577">
        <v>0</v>
      </c>
      <c r="AF577">
        <v>0</v>
      </c>
      <c r="AG577">
        <v>0</v>
      </c>
      <c r="AH577">
        <v>0</v>
      </c>
    </row>
    <row r="578" spans="1:34" ht="12.75">
      <c r="A578" t="s">
        <v>22</v>
      </c>
      <c r="B578">
        <v>76</v>
      </c>
      <c r="C578" s="5">
        <f t="shared" si="17"/>
        <v>9</v>
      </c>
      <c r="E578">
        <v>9</v>
      </c>
      <c r="F578">
        <v>9</v>
      </c>
      <c r="G578">
        <v>8</v>
      </c>
      <c r="H578">
        <v>8</v>
      </c>
      <c r="I578">
        <v>8</v>
      </c>
      <c r="J578">
        <v>8</v>
      </c>
      <c r="K578">
        <v>8</v>
      </c>
      <c r="L578">
        <v>7</v>
      </c>
      <c r="M578">
        <v>7</v>
      </c>
      <c r="N578">
        <v>7</v>
      </c>
      <c r="O578">
        <v>6</v>
      </c>
      <c r="P578">
        <v>5</v>
      </c>
      <c r="Q578">
        <v>4</v>
      </c>
      <c r="R578">
        <v>4</v>
      </c>
      <c r="S578">
        <v>3</v>
      </c>
      <c r="T578">
        <v>3</v>
      </c>
      <c r="U578">
        <v>1</v>
      </c>
      <c r="V578">
        <v>1</v>
      </c>
      <c r="W578">
        <v>1</v>
      </c>
      <c r="X578">
        <v>1</v>
      </c>
      <c r="Y578">
        <v>1</v>
      </c>
      <c r="Z578">
        <v>1</v>
      </c>
      <c r="AA578">
        <v>0</v>
      </c>
      <c r="AB578">
        <v>0</v>
      </c>
      <c r="AC578">
        <v>0</v>
      </c>
      <c r="AD578">
        <v>0</v>
      </c>
      <c r="AE578">
        <v>0</v>
      </c>
      <c r="AF578">
        <v>0</v>
      </c>
      <c r="AG578">
        <v>0</v>
      </c>
      <c r="AH578">
        <v>0</v>
      </c>
    </row>
    <row r="579" spans="1:34" ht="12.75">
      <c r="A579" t="s">
        <v>22</v>
      </c>
      <c r="B579">
        <v>77</v>
      </c>
      <c r="C579" s="5">
        <f t="shared" si="17"/>
        <v>8</v>
      </c>
      <c r="E579">
        <v>8</v>
      </c>
      <c r="F579">
        <v>8</v>
      </c>
      <c r="G579">
        <v>8</v>
      </c>
      <c r="H579">
        <v>8</v>
      </c>
      <c r="I579">
        <v>8</v>
      </c>
      <c r="J579">
        <v>8</v>
      </c>
      <c r="K579">
        <v>7</v>
      </c>
      <c r="L579">
        <v>7</v>
      </c>
      <c r="M579">
        <v>7</v>
      </c>
      <c r="N579">
        <v>7</v>
      </c>
      <c r="O579">
        <v>6</v>
      </c>
      <c r="P579">
        <v>5</v>
      </c>
      <c r="Q579">
        <v>4</v>
      </c>
      <c r="R579">
        <v>4</v>
      </c>
      <c r="S579">
        <v>3</v>
      </c>
      <c r="T579">
        <v>3</v>
      </c>
      <c r="U579">
        <v>1</v>
      </c>
      <c r="V579">
        <v>1</v>
      </c>
      <c r="W579">
        <v>1</v>
      </c>
      <c r="X579">
        <v>1</v>
      </c>
      <c r="Y579">
        <v>1</v>
      </c>
      <c r="Z579">
        <v>0</v>
      </c>
      <c r="AA579">
        <v>0</v>
      </c>
      <c r="AB579">
        <v>0</v>
      </c>
      <c r="AC579">
        <v>0</v>
      </c>
      <c r="AD579">
        <v>0</v>
      </c>
      <c r="AE579">
        <v>0</v>
      </c>
      <c r="AF579">
        <v>0</v>
      </c>
      <c r="AG579">
        <v>0</v>
      </c>
      <c r="AH579">
        <v>0</v>
      </c>
    </row>
    <row r="580" spans="1:34" ht="12.75">
      <c r="A580" t="s">
        <v>22</v>
      </c>
      <c r="B580">
        <v>78</v>
      </c>
      <c r="C580" s="5">
        <f t="shared" si="17"/>
        <v>8</v>
      </c>
      <c r="E580">
        <v>8</v>
      </c>
      <c r="F580">
        <v>8</v>
      </c>
      <c r="G580">
        <v>8</v>
      </c>
      <c r="H580">
        <v>8</v>
      </c>
      <c r="I580">
        <v>8</v>
      </c>
      <c r="J580">
        <v>7</v>
      </c>
      <c r="K580">
        <v>7</v>
      </c>
      <c r="L580">
        <v>7</v>
      </c>
      <c r="M580">
        <v>7</v>
      </c>
      <c r="N580">
        <v>6</v>
      </c>
      <c r="O580">
        <v>6</v>
      </c>
      <c r="P580">
        <v>5</v>
      </c>
      <c r="Q580">
        <v>4</v>
      </c>
      <c r="R580">
        <v>4</v>
      </c>
      <c r="S580">
        <v>3</v>
      </c>
      <c r="T580">
        <v>3</v>
      </c>
      <c r="U580">
        <v>2</v>
      </c>
      <c r="V580">
        <v>1</v>
      </c>
      <c r="W580">
        <v>1</v>
      </c>
      <c r="X580">
        <v>1</v>
      </c>
      <c r="Y580">
        <v>1</v>
      </c>
      <c r="Z580">
        <v>0</v>
      </c>
      <c r="AA580">
        <v>0</v>
      </c>
      <c r="AB580">
        <v>0</v>
      </c>
      <c r="AC580">
        <v>0</v>
      </c>
      <c r="AD580">
        <v>0</v>
      </c>
      <c r="AE580">
        <v>0</v>
      </c>
      <c r="AF580">
        <v>0</v>
      </c>
      <c r="AG580">
        <v>0</v>
      </c>
      <c r="AH580">
        <v>0</v>
      </c>
    </row>
    <row r="581" spans="1:34" ht="12.75">
      <c r="A581" t="s">
        <v>22</v>
      </c>
      <c r="B581">
        <v>79</v>
      </c>
      <c r="C581" s="5">
        <f t="shared" si="17"/>
        <v>8</v>
      </c>
      <c r="E581">
        <v>8</v>
      </c>
      <c r="F581">
        <v>8</v>
      </c>
      <c r="G581">
        <v>8</v>
      </c>
      <c r="H581">
        <v>8</v>
      </c>
      <c r="I581">
        <v>7</v>
      </c>
      <c r="J581">
        <v>7</v>
      </c>
      <c r="K581">
        <v>7</v>
      </c>
      <c r="L581">
        <v>7</v>
      </c>
      <c r="M581">
        <v>7</v>
      </c>
      <c r="N581">
        <v>6</v>
      </c>
      <c r="O581">
        <v>6</v>
      </c>
      <c r="P581">
        <v>5</v>
      </c>
      <c r="Q581">
        <v>4</v>
      </c>
      <c r="R581">
        <v>4</v>
      </c>
      <c r="S581">
        <v>3</v>
      </c>
      <c r="T581">
        <v>3</v>
      </c>
      <c r="U581">
        <v>2</v>
      </c>
      <c r="V581">
        <v>1</v>
      </c>
      <c r="W581">
        <v>1</v>
      </c>
      <c r="X581">
        <v>1</v>
      </c>
      <c r="Y581">
        <v>1</v>
      </c>
      <c r="Z581">
        <v>0</v>
      </c>
      <c r="AA581">
        <v>0</v>
      </c>
      <c r="AB581">
        <v>0</v>
      </c>
      <c r="AC581">
        <v>0</v>
      </c>
      <c r="AD581">
        <v>0</v>
      </c>
      <c r="AE581">
        <v>0</v>
      </c>
      <c r="AF581">
        <v>0</v>
      </c>
      <c r="AG581">
        <v>0</v>
      </c>
      <c r="AH581">
        <v>0</v>
      </c>
    </row>
    <row r="582" spans="1:34" ht="12.75">
      <c r="A582" t="s">
        <v>22</v>
      </c>
      <c r="B582">
        <v>80</v>
      </c>
      <c r="C582" s="5">
        <f t="shared" si="17"/>
        <v>8</v>
      </c>
      <c r="E582">
        <v>8</v>
      </c>
      <c r="F582">
        <v>8</v>
      </c>
      <c r="G582">
        <v>8</v>
      </c>
      <c r="H582">
        <v>7</v>
      </c>
      <c r="I582">
        <v>7</v>
      </c>
      <c r="J582">
        <v>7</v>
      </c>
      <c r="K582">
        <v>7</v>
      </c>
      <c r="L582">
        <v>7</v>
      </c>
      <c r="M582">
        <v>6</v>
      </c>
      <c r="N582">
        <v>6</v>
      </c>
      <c r="O582">
        <v>5</v>
      </c>
      <c r="P582">
        <v>5</v>
      </c>
      <c r="Q582">
        <v>4</v>
      </c>
      <c r="R582">
        <v>4</v>
      </c>
      <c r="S582">
        <v>3</v>
      </c>
      <c r="T582">
        <v>3</v>
      </c>
      <c r="U582">
        <v>2</v>
      </c>
      <c r="V582">
        <v>1</v>
      </c>
      <c r="W582">
        <v>1</v>
      </c>
      <c r="X582">
        <v>1</v>
      </c>
      <c r="Y582">
        <v>1</v>
      </c>
      <c r="Z582">
        <v>0</v>
      </c>
      <c r="AA582">
        <v>0</v>
      </c>
      <c r="AB582">
        <v>0</v>
      </c>
      <c r="AC582">
        <v>0</v>
      </c>
      <c r="AD582">
        <v>0</v>
      </c>
      <c r="AE582">
        <v>0</v>
      </c>
      <c r="AF582">
        <v>0</v>
      </c>
      <c r="AG582">
        <v>0</v>
      </c>
      <c r="AH582">
        <v>0</v>
      </c>
    </row>
    <row r="583" spans="1:34" ht="12.75">
      <c r="A583" t="s">
        <v>22</v>
      </c>
      <c r="B583">
        <v>81</v>
      </c>
      <c r="C583" s="5">
        <f t="shared" si="17"/>
        <v>7</v>
      </c>
      <c r="E583">
        <v>7</v>
      </c>
      <c r="F583">
        <v>7</v>
      </c>
      <c r="G583">
        <v>7</v>
      </c>
      <c r="H583">
        <v>7</v>
      </c>
      <c r="I583">
        <v>7</v>
      </c>
      <c r="J583">
        <v>7</v>
      </c>
      <c r="K583">
        <v>7</v>
      </c>
      <c r="L583">
        <v>6</v>
      </c>
      <c r="M583">
        <v>6</v>
      </c>
      <c r="N583">
        <v>6</v>
      </c>
      <c r="O583">
        <v>5</v>
      </c>
      <c r="P583">
        <v>5</v>
      </c>
      <c r="Q583">
        <v>4</v>
      </c>
      <c r="R583">
        <v>4</v>
      </c>
      <c r="S583">
        <v>3</v>
      </c>
      <c r="T583">
        <v>3</v>
      </c>
      <c r="U583">
        <v>2</v>
      </c>
      <c r="V583">
        <v>1</v>
      </c>
      <c r="W583">
        <v>1</v>
      </c>
      <c r="X583">
        <v>1</v>
      </c>
      <c r="Y583">
        <v>1</v>
      </c>
      <c r="Z583">
        <v>0</v>
      </c>
      <c r="AA583">
        <v>0</v>
      </c>
      <c r="AB583">
        <v>0</v>
      </c>
      <c r="AC583">
        <v>0</v>
      </c>
      <c r="AD583">
        <v>0</v>
      </c>
      <c r="AE583">
        <v>0</v>
      </c>
      <c r="AF583">
        <v>0</v>
      </c>
      <c r="AG583">
        <v>0</v>
      </c>
      <c r="AH583">
        <v>0</v>
      </c>
    </row>
    <row r="584" spans="1:34" ht="12.75">
      <c r="A584" t="s">
        <v>22</v>
      </c>
      <c r="B584">
        <v>82</v>
      </c>
      <c r="C584" s="5">
        <f t="shared" si="17"/>
        <v>7</v>
      </c>
      <c r="E584">
        <v>7</v>
      </c>
      <c r="F584">
        <v>7</v>
      </c>
      <c r="G584">
        <v>7</v>
      </c>
      <c r="H584">
        <v>7</v>
      </c>
      <c r="I584">
        <v>7</v>
      </c>
      <c r="J584">
        <v>7</v>
      </c>
      <c r="K584">
        <v>7</v>
      </c>
      <c r="L584">
        <v>6</v>
      </c>
      <c r="M584">
        <v>6</v>
      </c>
      <c r="N584">
        <v>6</v>
      </c>
      <c r="O584">
        <v>5</v>
      </c>
      <c r="P584">
        <v>5</v>
      </c>
      <c r="Q584">
        <v>4</v>
      </c>
      <c r="R584">
        <v>4</v>
      </c>
      <c r="S584">
        <v>3</v>
      </c>
      <c r="T584">
        <v>3</v>
      </c>
      <c r="U584">
        <v>2</v>
      </c>
      <c r="V584">
        <v>1</v>
      </c>
      <c r="W584">
        <v>1</v>
      </c>
      <c r="X584">
        <v>1</v>
      </c>
      <c r="Y584">
        <v>1</v>
      </c>
      <c r="Z584">
        <v>0</v>
      </c>
      <c r="AA584">
        <v>0</v>
      </c>
      <c r="AB584">
        <v>0</v>
      </c>
      <c r="AC584">
        <v>0</v>
      </c>
      <c r="AD584">
        <v>0</v>
      </c>
      <c r="AE584">
        <v>0</v>
      </c>
      <c r="AF584">
        <v>0</v>
      </c>
      <c r="AG584">
        <v>0</v>
      </c>
      <c r="AH584">
        <v>0</v>
      </c>
    </row>
    <row r="585" spans="1:34" ht="12.75">
      <c r="A585" t="s">
        <v>22</v>
      </c>
      <c r="B585">
        <v>83</v>
      </c>
      <c r="C585" s="5">
        <f t="shared" si="17"/>
        <v>7</v>
      </c>
      <c r="E585">
        <v>7</v>
      </c>
      <c r="F585">
        <v>7</v>
      </c>
      <c r="G585">
        <v>7</v>
      </c>
      <c r="H585">
        <v>7</v>
      </c>
      <c r="I585">
        <v>7</v>
      </c>
      <c r="J585">
        <v>7</v>
      </c>
      <c r="K585">
        <v>6</v>
      </c>
      <c r="L585">
        <v>6</v>
      </c>
      <c r="M585">
        <v>6</v>
      </c>
      <c r="N585">
        <v>6</v>
      </c>
      <c r="O585">
        <v>5</v>
      </c>
      <c r="P585">
        <v>5</v>
      </c>
      <c r="Q585">
        <v>4</v>
      </c>
      <c r="R585">
        <v>4</v>
      </c>
      <c r="S585">
        <v>3</v>
      </c>
      <c r="T585">
        <v>3</v>
      </c>
      <c r="U585">
        <v>2</v>
      </c>
      <c r="V585">
        <v>1</v>
      </c>
      <c r="W585">
        <v>1</v>
      </c>
      <c r="X585">
        <v>1</v>
      </c>
      <c r="Y585">
        <v>1</v>
      </c>
      <c r="Z585">
        <v>0</v>
      </c>
      <c r="AA585">
        <v>0</v>
      </c>
      <c r="AB585">
        <v>0</v>
      </c>
      <c r="AC585">
        <v>0</v>
      </c>
      <c r="AD585">
        <v>0</v>
      </c>
      <c r="AE585">
        <v>0</v>
      </c>
      <c r="AF585">
        <v>0</v>
      </c>
      <c r="AG585">
        <v>0</v>
      </c>
      <c r="AH585">
        <v>0</v>
      </c>
    </row>
    <row r="586" spans="1:34" ht="12.75">
      <c r="A586" t="s">
        <v>22</v>
      </c>
      <c r="B586">
        <v>84</v>
      </c>
      <c r="C586" s="5">
        <f t="shared" si="17"/>
        <v>7</v>
      </c>
      <c r="E586">
        <v>7</v>
      </c>
      <c r="F586">
        <v>7</v>
      </c>
      <c r="G586">
        <v>7</v>
      </c>
      <c r="H586">
        <v>7</v>
      </c>
      <c r="I586">
        <v>7</v>
      </c>
      <c r="J586">
        <v>6</v>
      </c>
      <c r="K586">
        <v>6</v>
      </c>
      <c r="L586">
        <v>6</v>
      </c>
      <c r="M586">
        <v>6</v>
      </c>
      <c r="N586">
        <v>6</v>
      </c>
      <c r="O586">
        <v>5</v>
      </c>
      <c r="P586">
        <v>5</v>
      </c>
      <c r="Q586">
        <v>4</v>
      </c>
      <c r="R586">
        <v>4</v>
      </c>
      <c r="S586">
        <v>3</v>
      </c>
      <c r="T586">
        <v>3</v>
      </c>
      <c r="U586">
        <v>2</v>
      </c>
      <c r="V586">
        <v>1</v>
      </c>
      <c r="W586">
        <v>1</v>
      </c>
      <c r="X586">
        <v>1</v>
      </c>
      <c r="Y586">
        <v>1</v>
      </c>
      <c r="Z586">
        <v>0</v>
      </c>
      <c r="AA586">
        <v>0</v>
      </c>
      <c r="AB586">
        <v>0</v>
      </c>
      <c r="AC586">
        <v>0</v>
      </c>
      <c r="AD586">
        <v>0</v>
      </c>
      <c r="AE586">
        <v>0</v>
      </c>
      <c r="AF586">
        <v>0</v>
      </c>
      <c r="AG586">
        <v>0</v>
      </c>
      <c r="AH586">
        <v>0</v>
      </c>
    </row>
    <row r="587" spans="1:34" ht="12.75">
      <c r="A587" t="s">
        <v>22</v>
      </c>
      <c r="B587">
        <v>85</v>
      </c>
      <c r="C587" s="5">
        <f t="shared" si="17"/>
        <v>7</v>
      </c>
      <c r="E587">
        <v>7</v>
      </c>
      <c r="F587">
        <v>7</v>
      </c>
      <c r="G587">
        <v>7</v>
      </c>
      <c r="H587">
        <v>7</v>
      </c>
      <c r="I587">
        <v>6</v>
      </c>
      <c r="J587">
        <v>6</v>
      </c>
      <c r="K587">
        <v>6</v>
      </c>
      <c r="L587">
        <v>6</v>
      </c>
      <c r="M587">
        <v>6</v>
      </c>
      <c r="N587">
        <v>5</v>
      </c>
      <c r="O587">
        <v>5</v>
      </c>
      <c r="P587">
        <v>4</v>
      </c>
      <c r="Q587">
        <v>4</v>
      </c>
      <c r="R587">
        <v>3</v>
      </c>
      <c r="S587">
        <v>3</v>
      </c>
      <c r="T587">
        <v>3</v>
      </c>
      <c r="U587">
        <v>2</v>
      </c>
      <c r="V587">
        <v>1</v>
      </c>
      <c r="W587">
        <v>1</v>
      </c>
      <c r="X587">
        <v>1</v>
      </c>
      <c r="Y587">
        <v>1</v>
      </c>
      <c r="Z587">
        <v>0</v>
      </c>
      <c r="AA587">
        <v>0</v>
      </c>
      <c r="AB587">
        <v>0</v>
      </c>
      <c r="AC587">
        <v>0</v>
      </c>
      <c r="AD587">
        <v>0</v>
      </c>
      <c r="AE587">
        <v>0</v>
      </c>
      <c r="AF587">
        <v>0</v>
      </c>
      <c r="AG587">
        <v>0</v>
      </c>
      <c r="AH587">
        <v>0</v>
      </c>
    </row>
    <row r="588" spans="1:34" ht="12.75">
      <c r="A588" t="s">
        <v>22</v>
      </c>
      <c r="B588">
        <v>86</v>
      </c>
      <c r="C588" s="5">
        <f t="shared" si="17"/>
        <v>7</v>
      </c>
      <c r="E588">
        <v>7</v>
      </c>
      <c r="F588">
        <v>7</v>
      </c>
      <c r="G588">
        <v>6</v>
      </c>
      <c r="H588">
        <v>6</v>
      </c>
      <c r="I588">
        <v>6</v>
      </c>
      <c r="J588">
        <v>6</v>
      </c>
      <c r="K588">
        <v>6</v>
      </c>
      <c r="L588">
        <v>6</v>
      </c>
      <c r="M588">
        <v>6</v>
      </c>
      <c r="N588">
        <v>5</v>
      </c>
      <c r="O588">
        <v>5</v>
      </c>
      <c r="P588">
        <v>4</v>
      </c>
      <c r="Q588">
        <v>4</v>
      </c>
      <c r="R588">
        <v>3</v>
      </c>
      <c r="S588">
        <v>3</v>
      </c>
      <c r="T588">
        <v>2</v>
      </c>
      <c r="U588">
        <v>2</v>
      </c>
      <c r="V588">
        <v>1</v>
      </c>
      <c r="W588">
        <v>1</v>
      </c>
      <c r="X588">
        <v>1</v>
      </c>
      <c r="Y588">
        <v>1</v>
      </c>
      <c r="Z588">
        <v>0</v>
      </c>
      <c r="AA588">
        <v>0</v>
      </c>
      <c r="AB588">
        <v>0</v>
      </c>
      <c r="AC588">
        <v>0</v>
      </c>
      <c r="AD588">
        <v>0</v>
      </c>
      <c r="AE588">
        <v>0</v>
      </c>
      <c r="AF588">
        <v>0</v>
      </c>
      <c r="AG588">
        <v>0</v>
      </c>
      <c r="AH588">
        <v>0</v>
      </c>
    </row>
    <row r="589" spans="1:34" ht="12.75">
      <c r="A589" t="s">
        <v>22</v>
      </c>
      <c r="B589">
        <v>87</v>
      </c>
      <c r="C589" s="5">
        <f t="shared" si="17"/>
        <v>6</v>
      </c>
      <c r="E589">
        <v>6</v>
      </c>
      <c r="F589">
        <v>6</v>
      </c>
      <c r="G589">
        <v>6</v>
      </c>
      <c r="H589">
        <v>6</v>
      </c>
      <c r="I589">
        <v>6</v>
      </c>
      <c r="J589">
        <v>6</v>
      </c>
      <c r="K589">
        <v>6</v>
      </c>
      <c r="L589">
        <v>6</v>
      </c>
      <c r="M589">
        <v>5</v>
      </c>
      <c r="N589">
        <v>5</v>
      </c>
      <c r="O589">
        <v>5</v>
      </c>
      <c r="P589">
        <v>4</v>
      </c>
      <c r="Q589">
        <v>4</v>
      </c>
      <c r="R589">
        <v>3</v>
      </c>
      <c r="S589">
        <v>3</v>
      </c>
      <c r="T589">
        <v>2</v>
      </c>
      <c r="U589">
        <v>2</v>
      </c>
      <c r="V589">
        <v>1</v>
      </c>
      <c r="W589">
        <v>1</v>
      </c>
      <c r="X589">
        <v>1</v>
      </c>
      <c r="Y589">
        <v>1</v>
      </c>
      <c r="Z589">
        <v>0</v>
      </c>
      <c r="AA589">
        <v>0</v>
      </c>
      <c r="AB589">
        <v>0</v>
      </c>
      <c r="AC589">
        <v>0</v>
      </c>
      <c r="AD589">
        <v>0</v>
      </c>
      <c r="AE589">
        <v>0</v>
      </c>
      <c r="AF589">
        <v>0</v>
      </c>
      <c r="AG589">
        <v>0</v>
      </c>
      <c r="AH589">
        <v>0</v>
      </c>
    </row>
    <row r="590" spans="1:34" ht="12.75">
      <c r="A590" t="s">
        <v>22</v>
      </c>
      <c r="B590">
        <v>88</v>
      </c>
      <c r="C590" s="5">
        <f t="shared" si="17"/>
        <v>6</v>
      </c>
      <c r="E590">
        <v>6</v>
      </c>
      <c r="F590">
        <v>6</v>
      </c>
      <c r="G590">
        <v>6</v>
      </c>
      <c r="H590">
        <v>6</v>
      </c>
      <c r="I590">
        <v>6</v>
      </c>
      <c r="J590">
        <v>6</v>
      </c>
      <c r="K590">
        <v>6</v>
      </c>
      <c r="L590">
        <v>6</v>
      </c>
      <c r="M590">
        <v>5</v>
      </c>
      <c r="N590">
        <v>5</v>
      </c>
      <c r="O590">
        <v>5</v>
      </c>
      <c r="P590">
        <v>4</v>
      </c>
      <c r="Q590">
        <v>4</v>
      </c>
      <c r="R590">
        <v>3</v>
      </c>
      <c r="S590">
        <v>3</v>
      </c>
      <c r="T590">
        <v>2</v>
      </c>
      <c r="U590">
        <v>2</v>
      </c>
      <c r="V590">
        <v>1</v>
      </c>
      <c r="W590">
        <v>1</v>
      </c>
      <c r="X590">
        <v>1</v>
      </c>
      <c r="Y590">
        <v>1</v>
      </c>
      <c r="Z590">
        <v>0</v>
      </c>
      <c r="AA590">
        <v>0</v>
      </c>
      <c r="AB590">
        <v>0</v>
      </c>
      <c r="AC590">
        <v>0</v>
      </c>
      <c r="AD590">
        <v>0</v>
      </c>
      <c r="AE590">
        <v>0</v>
      </c>
      <c r="AF590">
        <v>0</v>
      </c>
      <c r="AG590">
        <v>0</v>
      </c>
      <c r="AH590">
        <v>0</v>
      </c>
    </row>
    <row r="591" spans="1:34" ht="12.75">
      <c r="A591" t="s">
        <v>22</v>
      </c>
      <c r="B591">
        <v>89</v>
      </c>
      <c r="C591" s="5">
        <f t="shared" si="17"/>
        <v>6</v>
      </c>
      <c r="E591">
        <v>6</v>
      </c>
      <c r="F591">
        <v>6</v>
      </c>
      <c r="G591">
        <v>6</v>
      </c>
      <c r="H591">
        <v>6</v>
      </c>
      <c r="I591">
        <v>6</v>
      </c>
      <c r="J591">
        <v>6</v>
      </c>
      <c r="K591">
        <v>6</v>
      </c>
      <c r="L591">
        <v>5</v>
      </c>
      <c r="M591">
        <v>5</v>
      </c>
      <c r="N591">
        <v>5</v>
      </c>
      <c r="O591">
        <v>5</v>
      </c>
      <c r="P591">
        <v>4</v>
      </c>
      <c r="Q591">
        <v>4</v>
      </c>
      <c r="R591">
        <v>3</v>
      </c>
      <c r="S591">
        <v>3</v>
      </c>
      <c r="T591">
        <v>2</v>
      </c>
      <c r="U591">
        <v>2</v>
      </c>
      <c r="V591">
        <v>1</v>
      </c>
      <c r="W591">
        <v>1</v>
      </c>
      <c r="X591">
        <v>1</v>
      </c>
      <c r="Y591">
        <v>1</v>
      </c>
      <c r="Z591">
        <v>0</v>
      </c>
      <c r="AA591">
        <v>0</v>
      </c>
      <c r="AB591">
        <v>0</v>
      </c>
      <c r="AC591">
        <v>0</v>
      </c>
      <c r="AD591">
        <v>0</v>
      </c>
      <c r="AE591">
        <v>0</v>
      </c>
      <c r="AF591">
        <v>0</v>
      </c>
      <c r="AG591">
        <v>0</v>
      </c>
      <c r="AH591">
        <v>0</v>
      </c>
    </row>
    <row r="592" spans="1:34" ht="12.75">
      <c r="A592" t="s">
        <v>22</v>
      </c>
      <c r="B592">
        <v>90</v>
      </c>
      <c r="C592" s="5">
        <f t="shared" si="17"/>
        <v>6</v>
      </c>
      <c r="E592">
        <v>6</v>
      </c>
      <c r="F592">
        <v>6</v>
      </c>
      <c r="G592">
        <v>6</v>
      </c>
      <c r="H592">
        <v>6</v>
      </c>
      <c r="I592">
        <v>6</v>
      </c>
      <c r="J592">
        <v>6</v>
      </c>
      <c r="K592">
        <v>5</v>
      </c>
      <c r="L592">
        <v>5</v>
      </c>
      <c r="M592">
        <v>5</v>
      </c>
      <c r="N592">
        <v>5</v>
      </c>
      <c r="O592">
        <v>5</v>
      </c>
      <c r="P592">
        <v>4</v>
      </c>
      <c r="Q592">
        <v>4</v>
      </c>
      <c r="R592">
        <v>3</v>
      </c>
      <c r="S592">
        <v>3</v>
      </c>
      <c r="T592">
        <v>2</v>
      </c>
      <c r="U592">
        <v>2</v>
      </c>
      <c r="V592">
        <v>1</v>
      </c>
      <c r="W592">
        <v>1</v>
      </c>
      <c r="X592">
        <v>1</v>
      </c>
      <c r="Y592">
        <v>1</v>
      </c>
      <c r="Z592">
        <v>0</v>
      </c>
      <c r="AA592">
        <v>0</v>
      </c>
      <c r="AB592">
        <v>0</v>
      </c>
      <c r="AC592">
        <v>0</v>
      </c>
      <c r="AD592">
        <v>0</v>
      </c>
      <c r="AE592">
        <v>0</v>
      </c>
      <c r="AF592">
        <v>0</v>
      </c>
      <c r="AG592">
        <v>0</v>
      </c>
      <c r="AH592">
        <v>0</v>
      </c>
    </row>
    <row r="593" spans="1:34" ht="12.75">
      <c r="A593" t="s">
        <v>22</v>
      </c>
      <c r="B593">
        <v>91</v>
      </c>
      <c r="C593" s="5">
        <f t="shared" si="17"/>
        <v>6</v>
      </c>
      <c r="E593">
        <v>6</v>
      </c>
      <c r="F593">
        <v>6</v>
      </c>
      <c r="G593">
        <v>6</v>
      </c>
      <c r="H593">
        <v>6</v>
      </c>
      <c r="I593">
        <v>6</v>
      </c>
      <c r="J593">
        <v>5</v>
      </c>
      <c r="K593">
        <v>5</v>
      </c>
      <c r="L593">
        <v>5</v>
      </c>
      <c r="M593">
        <v>5</v>
      </c>
      <c r="N593">
        <v>5</v>
      </c>
      <c r="O593">
        <v>4</v>
      </c>
      <c r="P593">
        <v>4</v>
      </c>
      <c r="Q593">
        <v>4</v>
      </c>
      <c r="R593">
        <v>3</v>
      </c>
      <c r="S593">
        <v>3</v>
      </c>
      <c r="T593">
        <v>2</v>
      </c>
      <c r="U593">
        <v>2</v>
      </c>
      <c r="V593">
        <v>1</v>
      </c>
      <c r="W593">
        <v>1</v>
      </c>
      <c r="X593">
        <v>1</v>
      </c>
      <c r="Y593">
        <v>1</v>
      </c>
      <c r="Z593">
        <v>0</v>
      </c>
      <c r="AA593">
        <v>0</v>
      </c>
      <c r="AB593">
        <v>0</v>
      </c>
      <c r="AC593">
        <v>0</v>
      </c>
      <c r="AD593">
        <v>0</v>
      </c>
      <c r="AE593">
        <v>0</v>
      </c>
      <c r="AF593">
        <v>0</v>
      </c>
      <c r="AG593">
        <v>0</v>
      </c>
      <c r="AH593">
        <v>0</v>
      </c>
    </row>
    <row r="594" spans="1:34" ht="12.75">
      <c r="A594" t="s">
        <v>22</v>
      </c>
      <c r="B594">
        <v>92</v>
      </c>
      <c r="C594" s="5">
        <f t="shared" si="17"/>
        <v>6</v>
      </c>
      <c r="E594">
        <v>6</v>
      </c>
      <c r="F594">
        <v>6</v>
      </c>
      <c r="G594">
        <v>6</v>
      </c>
      <c r="H594">
        <v>6</v>
      </c>
      <c r="I594">
        <v>5</v>
      </c>
      <c r="J594">
        <v>5</v>
      </c>
      <c r="K594">
        <v>5</v>
      </c>
      <c r="L594">
        <v>5</v>
      </c>
      <c r="M594">
        <v>5</v>
      </c>
      <c r="N594">
        <v>5</v>
      </c>
      <c r="O594">
        <v>4</v>
      </c>
      <c r="P594">
        <v>4</v>
      </c>
      <c r="Q594">
        <v>4</v>
      </c>
      <c r="R594">
        <v>3</v>
      </c>
      <c r="S594">
        <v>3</v>
      </c>
      <c r="T594">
        <v>2</v>
      </c>
      <c r="U594">
        <v>2</v>
      </c>
      <c r="V594">
        <v>1</v>
      </c>
      <c r="W594">
        <v>1</v>
      </c>
      <c r="X594">
        <v>1</v>
      </c>
      <c r="Y594">
        <v>1</v>
      </c>
      <c r="Z594">
        <v>0</v>
      </c>
      <c r="AA594">
        <v>0</v>
      </c>
      <c r="AB594">
        <v>0</v>
      </c>
      <c r="AC594">
        <v>0</v>
      </c>
      <c r="AD594">
        <v>0</v>
      </c>
      <c r="AE594">
        <v>0</v>
      </c>
      <c r="AF594">
        <v>0</v>
      </c>
      <c r="AG594">
        <v>0</v>
      </c>
      <c r="AH594">
        <v>0</v>
      </c>
    </row>
    <row r="595" spans="1:34" ht="12.75">
      <c r="A595" t="s">
        <v>22</v>
      </c>
      <c r="B595">
        <v>93</v>
      </c>
      <c r="C595" s="5">
        <f t="shared" si="17"/>
        <v>5</v>
      </c>
      <c r="E595">
        <v>5</v>
      </c>
      <c r="F595">
        <v>5</v>
      </c>
      <c r="G595">
        <v>5</v>
      </c>
      <c r="H595">
        <v>5</v>
      </c>
      <c r="I595">
        <v>5</v>
      </c>
      <c r="J595">
        <v>5</v>
      </c>
      <c r="K595">
        <v>5</v>
      </c>
      <c r="L595">
        <v>5</v>
      </c>
      <c r="M595">
        <v>5</v>
      </c>
      <c r="N595">
        <v>5</v>
      </c>
      <c r="O595">
        <v>4</v>
      </c>
      <c r="P595">
        <v>4</v>
      </c>
      <c r="Q595">
        <v>4</v>
      </c>
      <c r="R595">
        <v>3</v>
      </c>
      <c r="S595">
        <v>3</v>
      </c>
      <c r="T595">
        <v>2</v>
      </c>
      <c r="U595">
        <v>2</v>
      </c>
      <c r="V595">
        <v>1</v>
      </c>
      <c r="W595">
        <v>1</v>
      </c>
      <c r="X595">
        <v>1</v>
      </c>
      <c r="Y595">
        <v>0</v>
      </c>
      <c r="Z595">
        <v>0</v>
      </c>
      <c r="AA595">
        <v>0</v>
      </c>
      <c r="AB595">
        <v>0</v>
      </c>
      <c r="AC595">
        <v>0</v>
      </c>
      <c r="AD595">
        <v>0</v>
      </c>
      <c r="AE595">
        <v>0</v>
      </c>
      <c r="AF595">
        <v>0</v>
      </c>
      <c r="AG595">
        <v>0</v>
      </c>
      <c r="AH595">
        <v>0</v>
      </c>
    </row>
    <row r="596" spans="1:34" ht="12.75">
      <c r="A596" t="s">
        <v>22</v>
      </c>
      <c r="B596">
        <v>94</v>
      </c>
      <c r="C596" s="5">
        <f t="shared" si="17"/>
        <v>5</v>
      </c>
      <c r="E596">
        <v>5</v>
      </c>
      <c r="F596">
        <v>5</v>
      </c>
      <c r="G596">
        <v>5</v>
      </c>
      <c r="H596">
        <v>5</v>
      </c>
      <c r="I596">
        <v>5</v>
      </c>
      <c r="J596">
        <v>5</v>
      </c>
      <c r="K596">
        <v>5</v>
      </c>
      <c r="L596">
        <v>5</v>
      </c>
      <c r="M596">
        <v>5</v>
      </c>
      <c r="N596">
        <v>5</v>
      </c>
      <c r="O596">
        <v>4</v>
      </c>
      <c r="P596">
        <v>4</v>
      </c>
      <c r="Q596">
        <v>3</v>
      </c>
      <c r="R596">
        <v>3</v>
      </c>
      <c r="S596">
        <v>3</v>
      </c>
      <c r="T596">
        <v>2</v>
      </c>
      <c r="U596">
        <v>2</v>
      </c>
      <c r="V596">
        <v>1</v>
      </c>
      <c r="W596">
        <v>1</v>
      </c>
      <c r="X596">
        <v>1</v>
      </c>
      <c r="Y596">
        <v>0</v>
      </c>
      <c r="Z596">
        <v>0</v>
      </c>
      <c r="AA596">
        <v>0</v>
      </c>
      <c r="AB596">
        <v>0</v>
      </c>
      <c r="AC596">
        <v>0</v>
      </c>
      <c r="AD596">
        <v>0</v>
      </c>
      <c r="AE596">
        <v>0</v>
      </c>
      <c r="AF596">
        <v>0</v>
      </c>
      <c r="AG596">
        <v>0</v>
      </c>
      <c r="AH596">
        <v>0</v>
      </c>
    </row>
    <row r="597" spans="1:34" ht="12.75">
      <c r="A597" t="s">
        <v>22</v>
      </c>
      <c r="B597">
        <v>95</v>
      </c>
      <c r="C597" s="5">
        <f t="shared" si="17"/>
        <v>5</v>
      </c>
      <c r="E597">
        <v>5</v>
      </c>
      <c r="F597">
        <v>5</v>
      </c>
      <c r="G597">
        <v>5</v>
      </c>
      <c r="H597">
        <v>5</v>
      </c>
      <c r="I597">
        <v>5</v>
      </c>
      <c r="J597">
        <v>5</v>
      </c>
      <c r="K597">
        <v>5</v>
      </c>
      <c r="L597">
        <v>5</v>
      </c>
      <c r="M597">
        <v>5</v>
      </c>
      <c r="N597">
        <v>4</v>
      </c>
      <c r="O597">
        <v>4</v>
      </c>
      <c r="P597">
        <v>4</v>
      </c>
      <c r="Q597">
        <v>3</v>
      </c>
      <c r="R597">
        <v>3</v>
      </c>
      <c r="S597">
        <v>3</v>
      </c>
      <c r="T597">
        <v>2</v>
      </c>
      <c r="U597">
        <v>2</v>
      </c>
      <c r="V597">
        <v>1</v>
      </c>
      <c r="W597">
        <v>1</v>
      </c>
      <c r="X597">
        <v>1</v>
      </c>
      <c r="Y597">
        <v>0</v>
      </c>
      <c r="Z597">
        <v>0</v>
      </c>
      <c r="AA597">
        <v>0</v>
      </c>
      <c r="AB597">
        <v>0</v>
      </c>
      <c r="AC597">
        <v>0</v>
      </c>
      <c r="AD597">
        <v>0</v>
      </c>
      <c r="AE597">
        <v>0</v>
      </c>
      <c r="AF597">
        <v>0</v>
      </c>
      <c r="AG597">
        <v>0</v>
      </c>
      <c r="AH597">
        <v>0</v>
      </c>
    </row>
    <row r="598" spans="1:34" ht="12.75">
      <c r="A598" t="s">
        <v>22</v>
      </c>
      <c r="B598">
        <v>96</v>
      </c>
      <c r="C598" s="5">
        <f t="shared" si="17"/>
        <v>5</v>
      </c>
      <c r="E598">
        <v>5</v>
      </c>
      <c r="F598">
        <v>5</v>
      </c>
      <c r="G598">
        <v>5</v>
      </c>
      <c r="H598">
        <v>5</v>
      </c>
      <c r="I598">
        <v>5</v>
      </c>
      <c r="J598">
        <v>5</v>
      </c>
      <c r="K598">
        <v>5</v>
      </c>
      <c r="L598">
        <v>5</v>
      </c>
      <c r="M598">
        <v>5</v>
      </c>
      <c r="N598">
        <v>4</v>
      </c>
      <c r="O598">
        <v>4</v>
      </c>
      <c r="P598">
        <v>4</v>
      </c>
      <c r="Q598">
        <v>3</v>
      </c>
      <c r="R598">
        <v>3</v>
      </c>
      <c r="S598">
        <v>3</v>
      </c>
      <c r="T598">
        <v>2</v>
      </c>
      <c r="U598">
        <v>2</v>
      </c>
      <c r="V598">
        <v>1</v>
      </c>
      <c r="W598">
        <v>1</v>
      </c>
      <c r="X598">
        <v>1</v>
      </c>
      <c r="Y598">
        <v>0</v>
      </c>
      <c r="Z598">
        <v>0</v>
      </c>
      <c r="AA598">
        <v>0</v>
      </c>
      <c r="AB598">
        <v>0</v>
      </c>
      <c r="AC598">
        <v>0</v>
      </c>
      <c r="AD598">
        <v>0</v>
      </c>
      <c r="AE598">
        <v>0</v>
      </c>
      <c r="AF598">
        <v>0</v>
      </c>
      <c r="AG598">
        <v>0</v>
      </c>
      <c r="AH598">
        <v>0</v>
      </c>
    </row>
    <row r="599" spans="1:34" ht="12.75">
      <c r="A599" t="s">
        <v>22</v>
      </c>
      <c r="B599">
        <v>97</v>
      </c>
      <c r="C599" s="5">
        <f t="shared" si="17"/>
        <v>5</v>
      </c>
      <c r="E599">
        <v>5</v>
      </c>
      <c r="F599">
        <v>5</v>
      </c>
      <c r="G599">
        <v>5</v>
      </c>
      <c r="H599">
        <v>5</v>
      </c>
      <c r="I599">
        <v>5</v>
      </c>
      <c r="J599">
        <v>5</v>
      </c>
      <c r="K599">
        <v>5</v>
      </c>
      <c r="L599">
        <v>5</v>
      </c>
      <c r="M599">
        <v>4</v>
      </c>
      <c r="N599">
        <v>4</v>
      </c>
      <c r="O599">
        <v>4</v>
      </c>
      <c r="P599">
        <v>4</v>
      </c>
      <c r="Q599">
        <v>3</v>
      </c>
      <c r="R599">
        <v>3</v>
      </c>
      <c r="S599">
        <v>3</v>
      </c>
      <c r="T599">
        <v>2</v>
      </c>
      <c r="U599">
        <v>2</v>
      </c>
      <c r="V599">
        <v>1</v>
      </c>
      <c r="W599">
        <v>1</v>
      </c>
      <c r="X599">
        <v>1</v>
      </c>
      <c r="Y599">
        <v>0</v>
      </c>
      <c r="Z599">
        <v>0</v>
      </c>
      <c r="AA599">
        <v>0</v>
      </c>
      <c r="AB599">
        <v>0</v>
      </c>
      <c r="AC599">
        <v>0</v>
      </c>
      <c r="AD599">
        <v>0</v>
      </c>
      <c r="AE599">
        <v>0</v>
      </c>
      <c r="AF599">
        <v>0</v>
      </c>
      <c r="AG599">
        <v>0</v>
      </c>
      <c r="AH599">
        <v>0</v>
      </c>
    </row>
    <row r="600" spans="1:34" ht="12.75">
      <c r="A600" t="s">
        <v>22</v>
      </c>
      <c r="B600">
        <v>98</v>
      </c>
      <c r="C600" s="5">
        <f t="shared" si="17"/>
        <v>5</v>
      </c>
      <c r="E600">
        <v>5</v>
      </c>
      <c r="F600">
        <v>5</v>
      </c>
      <c r="G600">
        <v>5</v>
      </c>
      <c r="H600">
        <v>5</v>
      </c>
      <c r="I600">
        <v>5</v>
      </c>
      <c r="J600">
        <v>5</v>
      </c>
      <c r="K600">
        <v>5</v>
      </c>
      <c r="L600">
        <v>4</v>
      </c>
      <c r="M600">
        <v>4</v>
      </c>
      <c r="N600">
        <v>4</v>
      </c>
      <c r="O600">
        <v>4</v>
      </c>
      <c r="P600">
        <v>4</v>
      </c>
      <c r="Q600">
        <v>3</v>
      </c>
      <c r="R600">
        <v>3</v>
      </c>
      <c r="S600">
        <v>3</v>
      </c>
      <c r="T600">
        <v>2</v>
      </c>
      <c r="U600">
        <v>2</v>
      </c>
      <c r="V600">
        <v>1</v>
      </c>
      <c r="W600">
        <v>1</v>
      </c>
      <c r="X600">
        <v>1</v>
      </c>
      <c r="Y600">
        <v>0</v>
      </c>
      <c r="Z600">
        <v>0</v>
      </c>
      <c r="AA600">
        <v>0</v>
      </c>
      <c r="AB600">
        <v>0</v>
      </c>
      <c r="AC600">
        <v>0</v>
      </c>
      <c r="AD600">
        <v>0</v>
      </c>
      <c r="AE600">
        <v>0</v>
      </c>
      <c r="AF600">
        <v>0</v>
      </c>
      <c r="AG600">
        <v>0</v>
      </c>
      <c r="AH600">
        <v>0</v>
      </c>
    </row>
    <row r="601" spans="1:34" ht="12.75">
      <c r="A601" t="s">
        <v>22</v>
      </c>
      <c r="B601">
        <v>99</v>
      </c>
      <c r="C601" s="5">
        <f t="shared" si="17"/>
        <v>5</v>
      </c>
      <c r="E601">
        <v>5</v>
      </c>
      <c r="F601">
        <v>5</v>
      </c>
      <c r="G601">
        <v>5</v>
      </c>
      <c r="H601">
        <v>5</v>
      </c>
      <c r="I601">
        <v>5</v>
      </c>
      <c r="J601">
        <v>5</v>
      </c>
      <c r="K601">
        <v>5</v>
      </c>
      <c r="L601">
        <v>4</v>
      </c>
      <c r="M601">
        <v>4</v>
      </c>
      <c r="N601">
        <v>4</v>
      </c>
      <c r="O601">
        <v>4</v>
      </c>
      <c r="P601">
        <v>4</v>
      </c>
      <c r="Q601">
        <v>3</v>
      </c>
      <c r="R601">
        <v>3</v>
      </c>
      <c r="S601">
        <v>3</v>
      </c>
      <c r="T601">
        <v>2</v>
      </c>
      <c r="U601">
        <v>2</v>
      </c>
      <c r="V601">
        <v>1</v>
      </c>
      <c r="W601">
        <v>1</v>
      </c>
      <c r="X601">
        <v>1</v>
      </c>
      <c r="Y601">
        <v>0</v>
      </c>
      <c r="Z601">
        <v>0</v>
      </c>
      <c r="AA601">
        <v>0</v>
      </c>
      <c r="AB601">
        <v>0</v>
      </c>
      <c r="AC601">
        <v>0</v>
      </c>
      <c r="AD601">
        <v>0</v>
      </c>
      <c r="AE601">
        <v>0</v>
      </c>
      <c r="AF601">
        <v>0</v>
      </c>
      <c r="AG601">
        <v>0</v>
      </c>
      <c r="AH601">
        <v>0</v>
      </c>
    </row>
  </sheetData>
  <sheetProtection password="ED0E" sheet="1" objects="1" scenarios="1"/>
  <printOptions/>
  <pageMargins left="0.75" right="0.75" top="0.56" bottom="0.56" header="0.28" footer="0.24"/>
  <pageSetup horizontalDpi="600" verticalDpi="600" orientation="landscape" pageOrder="overThenDown" scale="80" r:id="rId1"/>
  <headerFooter alignWithMargins="0">
    <oddHeader>&amp;C&amp;A</oddHeader>
    <oddFooter>&amp;L&amp;8&amp;Z&amp;F&amp;C&amp;P  of  &amp;N&amp;R&amp;D&amp;     [Time]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gpratt</dc:creator>
  <cp:keywords/>
  <dc:description/>
  <cp:lastModifiedBy>Staff</cp:lastModifiedBy>
  <cp:lastPrinted>2008-05-13T13:59:30Z</cp:lastPrinted>
  <dcterms:created xsi:type="dcterms:W3CDTF">2003-06-17T13:18:36Z</dcterms:created>
  <dcterms:modified xsi:type="dcterms:W3CDTF">2008-05-13T14:05:52Z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-322820840</vt:i4>
  </property>
  <property fmtid="{D5CDD505-2E9C-101B-9397-08002B2CF9AE}" pid="4" name="_EmailSubje">
    <vt:lpwstr>updated document for internet</vt:lpwstr>
  </property>
  <property fmtid="{D5CDD505-2E9C-101B-9397-08002B2CF9AE}" pid="5" name="_AuthorEma">
    <vt:lpwstr>margaret.bartz@pca.state.mn.us</vt:lpwstr>
  </property>
  <property fmtid="{D5CDD505-2E9C-101B-9397-08002B2CF9AE}" pid="6" name="_AuthorEmailDisplayNa">
    <vt:lpwstr>Bartz, Margaret</vt:lpwstr>
  </property>
</Properties>
</file>